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30" activeTab="1"/>
  </bookViews>
  <sheets>
    <sheet name="地区" sheetId="1" r:id="rId1"/>
    <sheet name="公司" sheetId="2" r:id="rId2"/>
  </sheets>
  <definedNames/>
  <calcPr fullCalcOnLoad="1"/>
</workbook>
</file>

<file path=xl/sharedStrings.xml><?xml version="1.0" encoding="utf-8"?>
<sst xmlns="http://schemas.openxmlformats.org/spreadsheetml/2006/main" count="75" uniqueCount="51">
  <si>
    <t>合计</t>
  </si>
  <si>
    <t>报名人数</t>
  </si>
  <si>
    <t>参考人数</t>
  </si>
  <si>
    <t>及格人数</t>
  </si>
  <si>
    <t>及格率（％）</t>
  </si>
  <si>
    <t>参考率（％）</t>
  </si>
  <si>
    <t>公司名称</t>
  </si>
  <si>
    <t>地区名称</t>
  </si>
  <si>
    <t>本次</t>
  </si>
  <si>
    <t>累计</t>
  </si>
  <si>
    <t>注：社会人员包括银行、邮政等社会零散报考人员及各保险公司报名时填错公司代码无法正确归属公司的人员。</t>
  </si>
  <si>
    <t>乌鲁木齐</t>
  </si>
  <si>
    <t>哈密</t>
  </si>
  <si>
    <t>昌吉</t>
  </si>
  <si>
    <t>克拉玛依</t>
  </si>
  <si>
    <t>阿勒泰</t>
  </si>
  <si>
    <t>塔城</t>
  </si>
  <si>
    <t>巴州</t>
  </si>
  <si>
    <t>阿克苏</t>
  </si>
  <si>
    <t>博州</t>
  </si>
  <si>
    <t>奎屯</t>
  </si>
  <si>
    <t>喀什</t>
  </si>
  <si>
    <t>和田</t>
  </si>
  <si>
    <t>伊犁</t>
  </si>
  <si>
    <t>石河子</t>
  </si>
  <si>
    <t>吐鲁番</t>
  </si>
  <si>
    <t>社会人员</t>
  </si>
  <si>
    <t>人保财险新疆分公司</t>
  </si>
  <si>
    <t>中国人寿新疆分公司</t>
  </si>
  <si>
    <t>中华联合（新疆区）</t>
  </si>
  <si>
    <t>太保产险新疆分公司</t>
  </si>
  <si>
    <t>太保寿险新疆分公司</t>
  </si>
  <si>
    <t>平安产险新疆分公司</t>
  </si>
  <si>
    <t>平安寿险新疆分公司</t>
  </si>
  <si>
    <t>永安产险新疆分公司</t>
  </si>
  <si>
    <t>天安保险新疆分公司</t>
  </si>
  <si>
    <t>新华人寿新疆分公司</t>
  </si>
  <si>
    <t>泰康人寿新疆分公司</t>
  </si>
  <si>
    <t>安邦产险新疆分公司</t>
  </si>
  <si>
    <t>平安养老新疆分公司</t>
  </si>
  <si>
    <t>大地产险新疆分公司</t>
  </si>
  <si>
    <t>阳光产险新疆分公司</t>
  </si>
  <si>
    <t>人民人寿新疆分公司</t>
  </si>
  <si>
    <t>都邦产险新疆分公司</t>
  </si>
  <si>
    <t>太平人寿新疆分公司</t>
  </si>
  <si>
    <t>渤海产险新疆分公司</t>
  </si>
  <si>
    <t>人民健康新疆分公司</t>
  </si>
  <si>
    <t>合众人寿新疆分公司</t>
  </si>
  <si>
    <t>永诚产险新疆分公司</t>
  </si>
  <si>
    <t>2011年 3月 新疆保险代理人资格考试（电子化）  各保险公司考试情况累计汇总表</t>
  </si>
  <si>
    <t>2011年 3月 新疆保险代理人资格考试(电子化)  各地区考试情况累计汇总表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</si>
</sst>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0.00_);\(0.00\)"/>
  </numFmts>
  <fonts count="11">
    <font>
      <sz val="12"/>
      <name val="宋体"/>
      <family val="0"/>
    </font>
    <font>
      <b/>
      <sz val="16"/>
      <name val="宋体"/>
      <family val="0"/>
    </font>
    <font>
      <sz val="9"/>
      <name val="宋体"/>
      <family val="0"/>
    </font>
    <font>
      <sz val="14"/>
      <name val="宋体"/>
      <family val="0"/>
    </font>
    <font>
      <u val="single"/>
      <sz val="12"/>
      <color indexed="12"/>
      <name val="宋体"/>
      <family val="0"/>
    </font>
    <font>
      <u val="single"/>
      <sz val="12"/>
      <color indexed="36"/>
      <name val="宋体"/>
      <family val="0"/>
    </font>
    <font>
      <sz val="11"/>
      <name val="宋体"/>
      <family val="0"/>
    </font>
    <font>
      <b/>
      <sz val="12"/>
      <name val="宋体"/>
      <family val="0"/>
    </font>
    <font>
      <b/>
      <sz val="14"/>
      <name val="宋体"/>
      <family val="0"/>
    </font>
    <font>
      <b/>
      <sz val="10"/>
      <name val="宋体"/>
      <family val="0"/>
    </font>
    <font>
      <sz val="10"/>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35">
    <xf numFmtId="0" fontId="0" fillId="0" borderId="0" xfId="0" applyAlignment="1">
      <alignment vertical="center"/>
    </xf>
    <xf numFmtId="0" fontId="0" fillId="0" borderId="0" xfId="0"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horizontal="center" vertical="center"/>
    </xf>
    <xf numFmtId="0" fontId="6" fillId="0" borderId="1" xfId="16" applyFont="1" applyFill="1" applyBorder="1" applyAlignment="1">
      <alignment horizontal="center" vertical="center" wrapText="1"/>
      <protection/>
    </xf>
    <xf numFmtId="0" fontId="0" fillId="0" borderId="0" xfId="0" applyFill="1" applyAlignment="1">
      <alignment horizontal="center" vertical="center"/>
    </xf>
    <xf numFmtId="184" fontId="3" fillId="0" borderId="1" xfId="16" applyNumberFormat="1" applyFont="1" applyBorder="1" applyAlignment="1">
      <alignment vertical="center" wrapText="1"/>
      <protection/>
    </xf>
    <xf numFmtId="184" fontId="3" fillId="0" borderId="1" xfId="16" applyNumberFormat="1" applyFont="1" applyFill="1" applyBorder="1" applyAlignment="1">
      <alignment vertical="center" wrapText="1"/>
      <protection/>
    </xf>
    <xf numFmtId="0" fontId="3" fillId="0" borderId="1" xfId="0" applyFont="1" applyBorder="1" applyAlignment="1">
      <alignment vertical="center"/>
    </xf>
    <xf numFmtId="185" fontId="3" fillId="0" borderId="1" xfId="16" applyNumberFormat="1" applyFont="1" applyBorder="1" applyAlignment="1">
      <alignment vertical="center" wrapText="1"/>
      <protection/>
    </xf>
    <xf numFmtId="0" fontId="7" fillId="2" borderId="1" xfId="16" applyFont="1" applyFill="1" applyBorder="1" applyAlignment="1">
      <alignment horizontal="center" vertical="center" wrapText="1"/>
      <protection/>
    </xf>
    <xf numFmtId="0" fontId="7" fillId="2" borderId="1" xfId="0" applyFont="1" applyFill="1" applyBorder="1" applyAlignment="1">
      <alignment horizontal="center" vertical="center"/>
    </xf>
    <xf numFmtId="184" fontId="8" fillId="2" borderId="1" xfId="0" applyNumberFormat="1" applyFont="1" applyFill="1" applyBorder="1" applyAlignment="1">
      <alignment vertical="center"/>
    </xf>
    <xf numFmtId="184" fontId="3" fillId="0" borderId="1" xfId="16" applyNumberFormat="1" applyFont="1" applyBorder="1" applyAlignment="1">
      <alignment horizontal="right" vertical="center" wrapText="1"/>
      <protection/>
    </xf>
    <xf numFmtId="184" fontId="3" fillId="0" borderId="1" xfId="16" applyNumberFormat="1" applyFont="1" applyFill="1" applyBorder="1" applyAlignment="1">
      <alignment horizontal="right" vertical="center" wrapText="1"/>
      <protection/>
    </xf>
    <xf numFmtId="0" fontId="3" fillId="0" borderId="1" xfId="0" applyFont="1" applyBorder="1" applyAlignment="1">
      <alignment horizontal="right" vertical="center"/>
    </xf>
    <xf numFmtId="184" fontId="8" fillId="2" borderId="1" xfId="0" applyNumberFormat="1" applyFont="1" applyFill="1" applyBorder="1" applyAlignment="1">
      <alignment horizontal="right" vertical="center"/>
    </xf>
    <xf numFmtId="186" fontId="3" fillId="0" borderId="1" xfId="16" applyNumberFormat="1" applyFont="1" applyBorder="1" applyAlignment="1">
      <alignment vertical="center" wrapText="1"/>
      <protection/>
    </xf>
    <xf numFmtId="185" fontId="8" fillId="2" borderId="1" xfId="16" applyNumberFormat="1" applyFont="1" applyFill="1" applyBorder="1" applyAlignment="1">
      <alignment vertical="center" wrapText="1"/>
      <protection/>
    </xf>
    <xf numFmtId="186" fontId="8" fillId="2" borderId="1" xfId="16" applyNumberFormat="1" applyFont="1" applyFill="1" applyBorder="1" applyAlignment="1">
      <alignment vertical="center" wrapText="1"/>
      <protection/>
    </xf>
    <xf numFmtId="185"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5" fontId="8" fillId="2" borderId="1" xfId="0" applyNumberFormat="1" applyFont="1" applyFill="1" applyBorder="1" applyAlignment="1">
      <alignment horizontal="right" vertical="center"/>
    </xf>
    <xf numFmtId="186" fontId="8" fillId="2" borderId="1" xfId="0" applyNumberFormat="1" applyFont="1" applyFill="1" applyBorder="1" applyAlignment="1">
      <alignment horizontal="right" vertical="center"/>
    </xf>
    <xf numFmtId="184" fontId="0" fillId="0" borderId="0" xfId="0" applyNumberFormat="1" applyAlignment="1">
      <alignment horizontal="center" vertical="center"/>
    </xf>
    <xf numFmtId="0" fontId="10" fillId="0" borderId="1" xfId="0" applyFont="1" applyBorder="1" applyAlignment="1">
      <alignment horizontal="center" vertical="center"/>
    </xf>
    <xf numFmtId="0" fontId="10" fillId="0" borderId="1" xfId="16" applyFont="1" applyBorder="1" applyAlignment="1">
      <alignment horizontal="center" vertical="center" wrapText="1"/>
      <protection/>
    </xf>
    <xf numFmtId="0" fontId="10" fillId="0" borderId="1" xfId="16" applyFont="1" applyFill="1" applyBorder="1" applyAlignment="1">
      <alignment horizontal="center" vertical="center" wrapText="1"/>
      <protection/>
    </xf>
    <xf numFmtId="0" fontId="1" fillId="0" borderId="0" xfId="16" applyFont="1" applyBorder="1" applyAlignment="1">
      <alignment horizontal="center" vertical="center" wrapText="1"/>
      <protection/>
    </xf>
    <xf numFmtId="0" fontId="7" fillId="2" borderId="2" xfId="16" applyFont="1" applyFill="1" applyBorder="1" applyAlignment="1">
      <alignment horizontal="center" vertical="center" wrapText="1"/>
      <protection/>
    </xf>
    <xf numFmtId="0" fontId="7" fillId="2" borderId="3" xfId="16" applyFont="1" applyFill="1" applyBorder="1" applyAlignment="1">
      <alignment horizontal="center" vertical="center" wrapText="1"/>
      <protection/>
    </xf>
    <xf numFmtId="0" fontId="7" fillId="2" borderId="4" xfId="16" applyFont="1" applyFill="1" applyBorder="1" applyAlignment="1">
      <alignment horizontal="center" vertical="center" wrapText="1"/>
      <protection/>
    </xf>
    <xf numFmtId="0" fontId="7" fillId="2" borderId="5" xfId="16" applyFont="1" applyFill="1" applyBorder="1" applyAlignment="1">
      <alignment horizontal="center" vertical="center" wrapText="1"/>
      <protection/>
    </xf>
    <xf numFmtId="0" fontId="9" fillId="0" borderId="6" xfId="0" applyFont="1" applyBorder="1" applyAlignment="1">
      <alignment horizontal="left" vertical="center"/>
    </xf>
    <xf numFmtId="184" fontId="3" fillId="0" borderId="1" xfId="0" applyNumberFormat="1" applyFont="1" applyBorder="1" applyAlignment="1">
      <alignment vertical="center"/>
    </xf>
  </cellXfs>
  <cellStyles count="9">
    <cellStyle name="Normal" xfId="0"/>
    <cellStyle name="Percent" xfId="15"/>
    <cellStyle name="常规_2008考试场次"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1"/>
  <sheetViews>
    <sheetView workbookViewId="0" topLeftCell="A1">
      <selection activeCell="H5" sqref="H5:H19"/>
    </sheetView>
  </sheetViews>
  <sheetFormatPr defaultColWidth="9.00390625" defaultRowHeight="14.25"/>
  <cols>
    <col min="1" max="1" width="15.625" style="1" customWidth="1"/>
    <col min="2" max="11" width="10.625" style="1" customWidth="1"/>
    <col min="12" max="12" width="4.25390625" style="1" customWidth="1"/>
    <col min="13" max="16384" width="9.00390625" style="1" customWidth="1"/>
  </cols>
  <sheetData>
    <row r="1" ht="1.5" customHeight="1"/>
    <row r="2" spans="1:11" ht="37.5" customHeight="1">
      <c r="A2" s="28" t="s">
        <v>50</v>
      </c>
      <c r="B2" s="28"/>
      <c r="C2" s="28"/>
      <c r="D2" s="28"/>
      <c r="E2" s="28"/>
      <c r="F2" s="28"/>
      <c r="G2" s="28"/>
      <c r="H2" s="28"/>
      <c r="I2" s="28"/>
      <c r="J2" s="28"/>
      <c r="K2" s="28"/>
    </row>
    <row r="3" spans="1:11" ht="30" customHeight="1">
      <c r="A3" s="29" t="s">
        <v>7</v>
      </c>
      <c r="B3" s="31" t="s">
        <v>1</v>
      </c>
      <c r="C3" s="32"/>
      <c r="D3" s="31" t="s">
        <v>2</v>
      </c>
      <c r="E3" s="32"/>
      <c r="F3" s="31" t="s">
        <v>5</v>
      </c>
      <c r="G3" s="32"/>
      <c r="H3" s="31" t="s">
        <v>3</v>
      </c>
      <c r="I3" s="32"/>
      <c r="J3" s="31" t="s">
        <v>4</v>
      </c>
      <c r="K3" s="32"/>
    </row>
    <row r="4" spans="1:11" ht="30" customHeight="1">
      <c r="A4" s="30"/>
      <c r="B4" s="10" t="s">
        <v>8</v>
      </c>
      <c r="C4" s="10" t="s">
        <v>9</v>
      </c>
      <c r="D4" s="10" t="s">
        <v>8</v>
      </c>
      <c r="E4" s="10" t="s">
        <v>9</v>
      </c>
      <c r="F4" s="10" t="s">
        <v>8</v>
      </c>
      <c r="G4" s="10" t="s">
        <v>9</v>
      </c>
      <c r="H4" s="10" t="s">
        <v>8</v>
      </c>
      <c r="I4" s="10" t="s">
        <v>9</v>
      </c>
      <c r="J4" s="10" t="s">
        <v>8</v>
      </c>
      <c r="K4" s="10" t="s">
        <v>9</v>
      </c>
    </row>
    <row r="5" spans="1:11" ht="24.75" customHeight="1">
      <c r="A5" s="3" t="s">
        <v>11</v>
      </c>
      <c r="B5" s="6">
        <v>676</v>
      </c>
      <c r="C5" s="6">
        <v>965</v>
      </c>
      <c r="D5" s="13">
        <v>615</v>
      </c>
      <c r="E5" s="13">
        <v>864</v>
      </c>
      <c r="F5" s="9">
        <f>D5/B5*100</f>
        <v>90.97633136094674</v>
      </c>
      <c r="G5" s="9">
        <f>E5/C5*100</f>
        <v>89.53367875647669</v>
      </c>
      <c r="H5" s="6">
        <v>314</v>
      </c>
      <c r="I5" s="6">
        <v>403</v>
      </c>
      <c r="J5" s="9">
        <f>H5/D5*100</f>
        <v>51.056910569105696</v>
      </c>
      <c r="K5" s="17">
        <f>I5/E5*100</f>
        <v>46.64351851851852</v>
      </c>
    </row>
    <row r="6" spans="1:11" s="5" customFormat="1" ht="24.75" customHeight="1">
      <c r="A6" s="2" t="s">
        <v>12</v>
      </c>
      <c r="B6" s="7">
        <v>198</v>
      </c>
      <c r="C6" s="7">
        <v>139</v>
      </c>
      <c r="D6" s="14">
        <v>167</v>
      </c>
      <c r="E6" s="14">
        <v>120</v>
      </c>
      <c r="F6" s="9">
        <f>D6/B6*100</f>
        <v>84.34343434343434</v>
      </c>
      <c r="G6" s="9">
        <f>E6/C6*100</f>
        <v>86.33093525179856</v>
      </c>
      <c r="H6" s="7">
        <v>85</v>
      </c>
      <c r="I6" s="7">
        <v>91</v>
      </c>
      <c r="J6" s="9">
        <f aca="true" t="shared" si="0" ref="J6:J20">H6/D6*100</f>
        <v>50.898203592814376</v>
      </c>
      <c r="K6" s="17">
        <f aca="true" t="shared" si="1" ref="K6:K20">I6/E6*100</f>
        <v>75.83333333333333</v>
      </c>
    </row>
    <row r="7" spans="1:11" ht="24.75" customHeight="1">
      <c r="A7" s="2" t="s">
        <v>13</v>
      </c>
      <c r="B7" s="7">
        <v>662</v>
      </c>
      <c r="C7" s="7">
        <v>323</v>
      </c>
      <c r="D7" s="14">
        <v>590</v>
      </c>
      <c r="E7" s="14">
        <v>275</v>
      </c>
      <c r="F7" s="9">
        <f>D7/B7*100</f>
        <v>89.12386706948641</v>
      </c>
      <c r="G7" s="9">
        <f>E7/C7*100</f>
        <v>85.13931888544892</v>
      </c>
      <c r="H7" s="7">
        <v>334</v>
      </c>
      <c r="I7" s="7">
        <v>115</v>
      </c>
      <c r="J7" s="9">
        <f t="shared" si="0"/>
        <v>56.61016949152542</v>
      </c>
      <c r="K7" s="17">
        <f t="shared" si="1"/>
        <v>41.81818181818181</v>
      </c>
    </row>
    <row r="8" spans="1:11" ht="24.75" customHeight="1">
      <c r="A8" s="2" t="s">
        <v>14</v>
      </c>
      <c r="B8" s="7">
        <v>124</v>
      </c>
      <c r="C8" s="7">
        <v>105</v>
      </c>
      <c r="D8" s="14">
        <v>121</v>
      </c>
      <c r="E8" s="14">
        <v>98</v>
      </c>
      <c r="F8" s="9">
        <f>D8/B8*100</f>
        <v>97.58064516129032</v>
      </c>
      <c r="G8" s="9">
        <f>E8/C8*100</f>
        <v>93.33333333333333</v>
      </c>
      <c r="H8" s="7">
        <v>60</v>
      </c>
      <c r="I8" s="7">
        <v>32</v>
      </c>
      <c r="J8" s="9">
        <f t="shared" si="0"/>
        <v>49.586776859504134</v>
      </c>
      <c r="K8" s="17">
        <f t="shared" si="1"/>
        <v>32.6530612244898</v>
      </c>
    </row>
    <row r="9" spans="1:11" ht="24.75" customHeight="1">
      <c r="A9" s="4" t="s">
        <v>15</v>
      </c>
      <c r="B9" s="7">
        <v>137</v>
      </c>
      <c r="C9" s="7">
        <v>106</v>
      </c>
      <c r="D9" s="14">
        <v>124</v>
      </c>
      <c r="E9" s="14">
        <v>79</v>
      </c>
      <c r="F9" s="9">
        <f>D9/B9*100</f>
        <v>90.51094890510949</v>
      </c>
      <c r="G9" s="9">
        <f>E9/C9*100</f>
        <v>74.52830188679245</v>
      </c>
      <c r="H9" s="7">
        <v>82</v>
      </c>
      <c r="I9" s="7">
        <v>45</v>
      </c>
      <c r="J9" s="9">
        <f t="shared" si="0"/>
        <v>66.12903225806451</v>
      </c>
      <c r="K9" s="17">
        <f t="shared" si="1"/>
        <v>56.9620253164557</v>
      </c>
    </row>
    <row r="10" spans="1:11" ht="24.75" customHeight="1">
      <c r="A10" s="2" t="s">
        <v>16</v>
      </c>
      <c r="B10" s="14">
        <v>213</v>
      </c>
      <c r="C10" s="14">
        <v>186</v>
      </c>
      <c r="D10" s="14">
        <v>165</v>
      </c>
      <c r="E10" s="14">
        <v>157</v>
      </c>
      <c r="F10" s="9">
        <f>D10/B10*100</f>
        <v>77.46478873239437</v>
      </c>
      <c r="G10" s="9">
        <f>E10/C10*100</f>
        <v>84.40860215053763</v>
      </c>
      <c r="H10" s="14">
        <v>115</v>
      </c>
      <c r="I10" s="14">
        <v>115</v>
      </c>
      <c r="J10" s="9">
        <f t="shared" si="0"/>
        <v>69.6969696969697</v>
      </c>
      <c r="K10" s="17">
        <f t="shared" si="1"/>
        <v>73.24840764331209</v>
      </c>
    </row>
    <row r="11" spans="1:11" ht="24.75" customHeight="1">
      <c r="A11" s="2" t="s">
        <v>17</v>
      </c>
      <c r="B11" s="7">
        <v>475</v>
      </c>
      <c r="C11" s="7">
        <v>348</v>
      </c>
      <c r="D11" s="14">
        <v>419</v>
      </c>
      <c r="E11" s="14">
        <v>316</v>
      </c>
      <c r="F11" s="9">
        <f>D11/B11*100</f>
        <v>88.21052631578948</v>
      </c>
      <c r="G11" s="9">
        <f>E11/C11*100</f>
        <v>90.80459770114942</v>
      </c>
      <c r="H11" s="7">
        <v>258</v>
      </c>
      <c r="I11" s="7">
        <v>144</v>
      </c>
      <c r="J11" s="9">
        <f t="shared" si="0"/>
        <v>61.575178997613364</v>
      </c>
      <c r="K11" s="17">
        <f t="shared" si="1"/>
        <v>45.56962025316456</v>
      </c>
    </row>
    <row r="12" spans="1:11" ht="24.75" customHeight="1">
      <c r="A12" s="2" t="s">
        <v>18</v>
      </c>
      <c r="B12" s="7">
        <v>197</v>
      </c>
      <c r="C12" s="7">
        <v>419</v>
      </c>
      <c r="D12" s="14">
        <v>160</v>
      </c>
      <c r="E12" s="14">
        <v>357</v>
      </c>
      <c r="F12" s="9">
        <f>D12/B12*100</f>
        <v>81.21827411167513</v>
      </c>
      <c r="G12" s="9">
        <f>E12/C12*100</f>
        <v>85.20286396181385</v>
      </c>
      <c r="H12" s="7">
        <v>61</v>
      </c>
      <c r="I12" s="7">
        <v>112</v>
      </c>
      <c r="J12" s="9">
        <f t="shared" si="0"/>
        <v>38.125</v>
      </c>
      <c r="K12" s="17">
        <f t="shared" si="1"/>
        <v>31.372549019607842</v>
      </c>
    </row>
    <row r="13" spans="1:11" ht="24.75" customHeight="1">
      <c r="A13" s="2" t="s">
        <v>19</v>
      </c>
      <c r="B13" s="7">
        <v>204</v>
      </c>
      <c r="C13" s="7">
        <v>150</v>
      </c>
      <c r="D13" s="14">
        <v>179</v>
      </c>
      <c r="E13" s="14">
        <v>132</v>
      </c>
      <c r="F13" s="9">
        <f>D13/B13*100</f>
        <v>87.74509803921569</v>
      </c>
      <c r="G13" s="9">
        <f>E13/C13*100</f>
        <v>88</v>
      </c>
      <c r="H13" s="7">
        <v>79</v>
      </c>
      <c r="I13" s="7">
        <v>70</v>
      </c>
      <c r="J13" s="9">
        <f t="shared" si="0"/>
        <v>44.134078212290504</v>
      </c>
      <c r="K13" s="17">
        <f t="shared" si="1"/>
        <v>53.03030303030303</v>
      </c>
    </row>
    <row r="14" spans="1:11" ht="24.75" customHeight="1">
      <c r="A14" s="2" t="s">
        <v>20</v>
      </c>
      <c r="B14" s="7">
        <v>146</v>
      </c>
      <c r="C14" s="7">
        <v>210</v>
      </c>
      <c r="D14" s="14">
        <v>135</v>
      </c>
      <c r="E14" s="14">
        <v>203</v>
      </c>
      <c r="F14" s="9">
        <f>D14/B14*100</f>
        <v>92.46575342465754</v>
      </c>
      <c r="G14" s="9">
        <f>E14/C14*100</f>
        <v>96.66666666666667</v>
      </c>
      <c r="H14" s="7">
        <v>63</v>
      </c>
      <c r="I14" s="7">
        <v>150</v>
      </c>
      <c r="J14" s="9">
        <f t="shared" si="0"/>
        <v>46.666666666666664</v>
      </c>
      <c r="K14" s="17">
        <f t="shared" si="1"/>
        <v>73.89162561576354</v>
      </c>
    </row>
    <row r="15" spans="1:11" ht="24.75" customHeight="1">
      <c r="A15" s="2" t="s">
        <v>21</v>
      </c>
      <c r="B15" s="8">
        <v>186</v>
      </c>
      <c r="C15" s="8">
        <v>185</v>
      </c>
      <c r="D15" s="15">
        <v>168</v>
      </c>
      <c r="E15" s="15">
        <v>182</v>
      </c>
      <c r="F15" s="9">
        <v>0</v>
      </c>
      <c r="G15" s="9">
        <f>E15/C15*100</f>
        <v>98.37837837837839</v>
      </c>
      <c r="H15" s="34">
        <v>29</v>
      </c>
      <c r="I15" s="8">
        <v>116</v>
      </c>
      <c r="J15" s="9">
        <v>0</v>
      </c>
      <c r="K15" s="17">
        <f t="shared" si="1"/>
        <v>63.73626373626373</v>
      </c>
    </row>
    <row r="16" spans="1:11" ht="24.75" customHeight="1">
      <c r="A16" s="2" t="s">
        <v>22</v>
      </c>
      <c r="B16" s="8">
        <v>52</v>
      </c>
      <c r="C16" s="8">
        <v>62</v>
      </c>
      <c r="D16" s="15">
        <v>47</v>
      </c>
      <c r="E16" s="15">
        <v>56</v>
      </c>
      <c r="F16" s="9">
        <f>D16/B16*100</f>
        <v>90.38461538461539</v>
      </c>
      <c r="G16" s="9">
        <f>E16/C16*100</f>
        <v>90.32258064516128</v>
      </c>
      <c r="H16" s="34">
        <v>21</v>
      </c>
      <c r="I16" s="8">
        <v>17</v>
      </c>
      <c r="J16" s="9">
        <f t="shared" si="0"/>
        <v>44.680851063829785</v>
      </c>
      <c r="K16" s="17">
        <f t="shared" si="1"/>
        <v>30.357142857142854</v>
      </c>
    </row>
    <row r="17" spans="1:11" ht="24.75" customHeight="1">
      <c r="A17" s="2" t="s">
        <v>23</v>
      </c>
      <c r="B17" s="8">
        <v>479</v>
      </c>
      <c r="C17" s="8">
        <v>334</v>
      </c>
      <c r="D17" s="15">
        <v>402</v>
      </c>
      <c r="E17" s="15">
        <v>314</v>
      </c>
      <c r="F17" s="9">
        <f>D17/B17*100</f>
        <v>83.92484342379957</v>
      </c>
      <c r="G17" s="9">
        <f>E17/C17*100</f>
        <v>94.01197604790418</v>
      </c>
      <c r="H17" s="34">
        <v>222</v>
      </c>
      <c r="I17" s="8">
        <v>176</v>
      </c>
      <c r="J17" s="9">
        <f t="shared" si="0"/>
        <v>55.223880597014926</v>
      </c>
      <c r="K17" s="17">
        <f t="shared" si="1"/>
        <v>56.05095541401274</v>
      </c>
    </row>
    <row r="18" spans="1:11" ht="24.75" customHeight="1">
      <c r="A18" s="2" t="s">
        <v>24</v>
      </c>
      <c r="B18" s="8">
        <v>270</v>
      </c>
      <c r="C18" s="8">
        <v>210</v>
      </c>
      <c r="D18" s="15">
        <v>251</v>
      </c>
      <c r="E18" s="15">
        <v>184</v>
      </c>
      <c r="F18" s="9">
        <f>D18/B18*100</f>
        <v>92.96296296296296</v>
      </c>
      <c r="G18" s="9">
        <f>E18/C18*100</f>
        <v>87.61904761904762</v>
      </c>
      <c r="H18" s="34">
        <v>170</v>
      </c>
      <c r="I18" s="8">
        <v>131</v>
      </c>
      <c r="J18" s="9">
        <f t="shared" si="0"/>
        <v>67.72908366533864</v>
      </c>
      <c r="K18" s="17">
        <f t="shared" si="1"/>
        <v>71.19565217391305</v>
      </c>
    </row>
    <row r="19" spans="1:11" ht="24.75" customHeight="1">
      <c r="A19" s="2" t="s">
        <v>25</v>
      </c>
      <c r="B19" s="8">
        <v>246</v>
      </c>
      <c r="C19" s="8">
        <v>236</v>
      </c>
      <c r="D19" s="15">
        <v>239</v>
      </c>
      <c r="E19" s="15">
        <v>222</v>
      </c>
      <c r="F19" s="9">
        <f>D19/B19*100</f>
        <v>97.15447154471545</v>
      </c>
      <c r="G19" s="9">
        <f>E19/C19*100</f>
        <v>94.0677966101695</v>
      </c>
      <c r="H19" s="34">
        <v>167</v>
      </c>
      <c r="I19" s="8">
        <v>160</v>
      </c>
      <c r="J19" s="9">
        <f t="shared" si="0"/>
        <v>69.8744769874477</v>
      </c>
      <c r="K19" s="17">
        <f t="shared" si="1"/>
        <v>72.07207207207207</v>
      </c>
    </row>
    <row r="20" spans="1:11" ht="24.75" customHeight="1">
      <c r="A20" s="11" t="s">
        <v>0</v>
      </c>
      <c r="B20" s="12">
        <f>SUM(B5:B19)</f>
        <v>4265</v>
      </c>
      <c r="C20" s="12">
        <f>SUM(C5:C19)</f>
        <v>3978</v>
      </c>
      <c r="D20" s="16">
        <f>SUM(D5:D19)</f>
        <v>3782</v>
      </c>
      <c r="E20" s="12">
        <f>SUM(E5:E19)</f>
        <v>3559</v>
      </c>
      <c r="F20" s="18">
        <f>D20/B20*100</f>
        <v>88.67526377491207</v>
      </c>
      <c r="G20" s="18">
        <f>E20/C20*100</f>
        <v>89.46706887883359</v>
      </c>
      <c r="H20" s="12">
        <f>SUM(H5:H19)</f>
        <v>2060</v>
      </c>
      <c r="I20" s="12">
        <f>SUM(I5:I19)</f>
        <v>1877</v>
      </c>
      <c r="J20" s="18">
        <f t="shared" si="0"/>
        <v>54.468535166578526</v>
      </c>
      <c r="K20" s="19">
        <f t="shared" si="1"/>
        <v>52.73953357684743</v>
      </c>
    </row>
    <row r="21" ht="14.25">
      <c r="E21" s="24"/>
    </row>
  </sheetData>
  <mergeCells count="7">
    <mergeCell ref="A2:K2"/>
    <mergeCell ref="A3:A4"/>
    <mergeCell ref="B3:C3"/>
    <mergeCell ref="D3:E3"/>
    <mergeCell ref="F3:G3"/>
    <mergeCell ref="H3:I3"/>
    <mergeCell ref="J3:K3"/>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29"/>
  <sheetViews>
    <sheetView tabSelected="1" workbookViewId="0" topLeftCell="A1">
      <selection activeCell="H5" sqref="H5:H27"/>
    </sheetView>
  </sheetViews>
  <sheetFormatPr defaultColWidth="9.00390625" defaultRowHeight="14.25"/>
  <cols>
    <col min="1" max="1" width="24.375" style="1" customWidth="1"/>
    <col min="2" max="5" width="9.375" style="1" customWidth="1"/>
    <col min="6" max="6" width="10.125" style="1" customWidth="1"/>
    <col min="7" max="7" width="11.125" style="1" customWidth="1"/>
    <col min="8" max="9" width="9.375" style="1" customWidth="1"/>
    <col min="10" max="11" width="10.125" style="1" customWidth="1"/>
    <col min="12" max="12" width="3.375" style="1" customWidth="1"/>
    <col min="13" max="16384" width="9.00390625" style="1" customWidth="1"/>
  </cols>
  <sheetData>
    <row r="1" ht="1.5" customHeight="1"/>
    <row r="2" spans="1:11" ht="27" customHeight="1">
      <c r="A2" s="28" t="s">
        <v>49</v>
      </c>
      <c r="B2" s="28"/>
      <c r="C2" s="28"/>
      <c r="D2" s="28"/>
      <c r="E2" s="28"/>
      <c r="F2" s="28"/>
      <c r="G2" s="28"/>
      <c r="H2" s="28"/>
      <c r="I2" s="28"/>
      <c r="J2" s="28"/>
      <c r="K2" s="28"/>
    </row>
    <row r="3" spans="1:11" ht="19.5" customHeight="1">
      <c r="A3" s="29" t="s">
        <v>6</v>
      </c>
      <c r="B3" s="31" t="s">
        <v>1</v>
      </c>
      <c r="C3" s="32"/>
      <c r="D3" s="31" t="s">
        <v>2</v>
      </c>
      <c r="E3" s="32"/>
      <c r="F3" s="31" t="s">
        <v>5</v>
      </c>
      <c r="G3" s="32"/>
      <c r="H3" s="31" t="s">
        <v>3</v>
      </c>
      <c r="I3" s="32"/>
      <c r="J3" s="31" t="s">
        <v>4</v>
      </c>
      <c r="K3" s="32"/>
    </row>
    <row r="4" spans="1:11" ht="19.5" customHeight="1">
      <c r="A4" s="30"/>
      <c r="B4" s="10" t="s">
        <v>8</v>
      </c>
      <c r="C4" s="10" t="s">
        <v>9</v>
      </c>
      <c r="D4" s="10" t="s">
        <v>8</v>
      </c>
      <c r="E4" s="10" t="s">
        <v>9</v>
      </c>
      <c r="F4" s="10" t="s">
        <v>8</v>
      </c>
      <c r="G4" s="10" t="s">
        <v>9</v>
      </c>
      <c r="H4" s="10" t="s">
        <v>8</v>
      </c>
      <c r="I4" s="10" t="s">
        <v>9</v>
      </c>
      <c r="J4" s="10" t="s">
        <v>8</v>
      </c>
      <c r="K4" s="10" t="s">
        <v>9</v>
      </c>
    </row>
    <row r="5" spans="1:11" ht="18" customHeight="1">
      <c r="A5" s="26" t="s">
        <v>26</v>
      </c>
      <c r="B5" s="8">
        <v>289</v>
      </c>
      <c r="C5" s="8">
        <v>304</v>
      </c>
      <c r="D5" s="8">
        <v>267</v>
      </c>
      <c r="E5" s="8">
        <v>269</v>
      </c>
      <c r="F5" s="21">
        <f>D5/B5*100</f>
        <v>92.38754325259517</v>
      </c>
      <c r="G5" s="20">
        <f>E5/C5*100</f>
        <v>88.48684210526315</v>
      </c>
      <c r="H5" s="8">
        <v>107</v>
      </c>
      <c r="I5" s="8">
        <v>134</v>
      </c>
      <c r="J5" s="21">
        <f>H5/D5*100</f>
        <v>40.074906367041194</v>
      </c>
      <c r="K5" s="21">
        <f>I5/E5*100</f>
        <v>49.814126394052046</v>
      </c>
    </row>
    <row r="6" spans="1:11" ht="18" customHeight="1">
      <c r="A6" s="25" t="s">
        <v>27</v>
      </c>
      <c r="B6" s="6">
        <v>217</v>
      </c>
      <c r="C6" s="6">
        <v>402</v>
      </c>
      <c r="D6" s="6">
        <v>200</v>
      </c>
      <c r="E6" s="6">
        <v>376</v>
      </c>
      <c r="F6" s="21">
        <f aca="true" t="shared" si="0" ref="F6:F28">D6/B6*100</f>
        <v>92.16589861751152</v>
      </c>
      <c r="G6" s="20">
        <f aca="true" t="shared" si="1" ref="G6:G28">E6/C6*100</f>
        <v>93.53233830845771</v>
      </c>
      <c r="H6" s="6">
        <v>84</v>
      </c>
      <c r="I6" s="6">
        <v>170</v>
      </c>
      <c r="J6" s="21">
        <f aca="true" t="shared" si="2" ref="J6:J28">H6/D6*100</f>
        <v>42</v>
      </c>
      <c r="K6" s="21">
        <f aca="true" t="shared" si="3" ref="K6:K28">I6/E6*100</f>
        <v>45.21276595744681</v>
      </c>
    </row>
    <row r="7" spans="1:11" s="5" customFormat="1" ht="18" customHeight="1">
      <c r="A7" s="26" t="s">
        <v>28</v>
      </c>
      <c r="B7" s="7">
        <v>987</v>
      </c>
      <c r="C7" s="7">
        <v>588</v>
      </c>
      <c r="D7" s="7">
        <v>855</v>
      </c>
      <c r="E7" s="7">
        <v>513</v>
      </c>
      <c r="F7" s="21">
        <f t="shared" si="0"/>
        <v>86.62613981762918</v>
      </c>
      <c r="G7" s="20">
        <f t="shared" si="1"/>
        <v>87.24489795918367</v>
      </c>
      <c r="H7" s="7">
        <v>432</v>
      </c>
      <c r="I7" s="7">
        <v>227</v>
      </c>
      <c r="J7" s="21">
        <f t="shared" si="2"/>
        <v>50.526315789473685</v>
      </c>
      <c r="K7" s="21">
        <f t="shared" si="3"/>
        <v>44.2495126705653</v>
      </c>
    </row>
    <row r="8" spans="1:11" ht="18" customHeight="1">
      <c r="A8" s="26" t="s">
        <v>29</v>
      </c>
      <c r="B8" s="7">
        <v>32</v>
      </c>
      <c r="C8" s="7">
        <v>59</v>
      </c>
      <c r="D8" s="7">
        <v>32</v>
      </c>
      <c r="E8" s="7">
        <v>55</v>
      </c>
      <c r="F8" s="21">
        <f t="shared" si="0"/>
        <v>100</v>
      </c>
      <c r="G8" s="20">
        <f t="shared" si="1"/>
        <v>93.22033898305084</v>
      </c>
      <c r="H8" s="7">
        <v>8</v>
      </c>
      <c r="I8" s="7">
        <v>24</v>
      </c>
      <c r="J8" s="21">
        <f t="shared" si="2"/>
        <v>25</v>
      </c>
      <c r="K8" s="21">
        <f t="shared" si="3"/>
        <v>43.63636363636363</v>
      </c>
    </row>
    <row r="9" spans="1:11" ht="18" customHeight="1">
      <c r="A9" s="26" t="s">
        <v>30</v>
      </c>
      <c r="B9" s="7">
        <v>19</v>
      </c>
      <c r="C9" s="7">
        <v>37</v>
      </c>
      <c r="D9" s="7">
        <v>18</v>
      </c>
      <c r="E9" s="7">
        <v>36</v>
      </c>
      <c r="F9" s="21">
        <f t="shared" si="0"/>
        <v>94.73684210526315</v>
      </c>
      <c r="G9" s="20">
        <f t="shared" si="1"/>
        <v>97.2972972972973</v>
      </c>
      <c r="H9" s="7">
        <v>10</v>
      </c>
      <c r="I9" s="7">
        <v>21</v>
      </c>
      <c r="J9" s="21">
        <f t="shared" si="2"/>
        <v>55.55555555555556</v>
      </c>
      <c r="K9" s="21">
        <f t="shared" si="3"/>
        <v>58.333333333333336</v>
      </c>
    </row>
    <row r="10" spans="1:11" ht="18" customHeight="1">
      <c r="A10" s="27" t="s">
        <v>31</v>
      </c>
      <c r="B10" s="7">
        <v>198</v>
      </c>
      <c r="C10" s="7">
        <v>415</v>
      </c>
      <c r="D10" s="7">
        <v>174</v>
      </c>
      <c r="E10" s="7">
        <v>384</v>
      </c>
      <c r="F10" s="21">
        <f t="shared" si="0"/>
        <v>87.87878787878788</v>
      </c>
      <c r="G10" s="20">
        <f t="shared" si="1"/>
        <v>92.53012048192771</v>
      </c>
      <c r="H10" s="7">
        <v>84</v>
      </c>
      <c r="I10" s="7">
        <v>234</v>
      </c>
      <c r="J10" s="21">
        <f t="shared" si="2"/>
        <v>48.275862068965516</v>
      </c>
      <c r="K10" s="21">
        <f t="shared" si="3"/>
        <v>60.9375</v>
      </c>
    </row>
    <row r="11" spans="1:11" ht="18" customHeight="1">
      <c r="A11" s="26" t="s">
        <v>32</v>
      </c>
      <c r="B11" s="7">
        <v>19</v>
      </c>
      <c r="C11" s="7">
        <v>23</v>
      </c>
      <c r="D11" s="7">
        <v>19</v>
      </c>
      <c r="E11" s="7">
        <v>20</v>
      </c>
      <c r="F11" s="21">
        <f t="shared" si="0"/>
        <v>100</v>
      </c>
      <c r="G11" s="20">
        <f t="shared" si="1"/>
        <v>86.95652173913044</v>
      </c>
      <c r="H11" s="7">
        <v>11</v>
      </c>
      <c r="I11" s="7">
        <v>9</v>
      </c>
      <c r="J11" s="21">
        <f t="shared" si="2"/>
        <v>57.89473684210527</v>
      </c>
      <c r="K11" s="21">
        <f t="shared" si="3"/>
        <v>45</v>
      </c>
    </row>
    <row r="12" spans="1:11" ht="18" customHeight="1">
      <c r="A12" s="26" t="s">
        <v>33</v>
      </c>
      <c r="B12" s="7">
        <v>1022</v>
      </c>
      <c r="C12" s="7">
        <v>732</v>
      </c>
      <c r="D12" s="7">
        <v>927</v>
      </c>
      <c r="E12" s="7">
        <v>634</v>
      </c>
      <c r="F12" s="21">
        <f t="shared" si="0"/>
        <v>90.70450097847358</v>
      </c>
      <c r="G12" s="20">
        <f t="shared" si="1"/>
        <v>86.6120218579235</v>
      </c>
      <c r="H12" s="7">
        <v>631</v>
      </c>
      <c r="I12" s="7">
        <v>428</v>
      </c>
      <c r="J12" s="21">
        <f t="shared" si="2"/>
        <v>68.06903991370011</v>
      </c>
      <c r="K12" s="21">
        <f t="shared" si="3"/>
        <v>67.50788643533123</v>
      </c>
    </row>
    <row r="13" spans="1:11" ht="18" customHeight="1">
      <c r="A13" s="26" t="s">
        <v>34</v>
      </c>
      <c r="B13" s="7">
        <v>18</v>
      </c>
      <c r="C13" s="7">
        <v>8</v>
      </c>
      <c r="D13" s="7">
        <v>17</v>
      </c>
      <c r="E13" s="7">
        <v>8</v>
      </c>
      <c r="F13" s="21">
        <f t="shared" si="0"/>
        <v>94.44444444444444</v>
      </c>
      <c r="G13" s="20">
        <f t="shared" si="1"/>
        <v>100</v>
      </c>
      <c r="H13" s="7">
        <v>6</v>
      </c>
      <c r="I13" s="7">
        <v>3</v>
      </c>
      <c r="J13" s="21">
        <f t="shared" si="2"/>
        <v>35.294117647058826</v>
      </c>
      <c r="K13" s="21">
        <f t="shared" si="3"/>
        <v>37.5</v>
      </c>
    </row>
    <row r="14" spans="1:11" ht="18" customHeight="1">
      <c r="A14" s="26" t="s">
        <v>35</v>
      </c>
      <c r="B14" s="7">
        <v>1</v>
      </c>
      <c r="C14" s="7">
        <v>1</v>
      </c>
      <c r="D14" s="7">
        <v>1</v>
      </c>
      <c r="E14" s="7">
        <v>1</v>
      </c>
      <c r="F14" s="21">
        <v>0</v>
      </c>
      <c r="G14" s="20">
        <f t="shared" si="1"/>
        <v>100</v>
      </c>
      <c r="H14" s="7">
        <v>1</v>
      </c>
      <c r="I14" s="7">
        <v>1</v>
      </c>
      <c r="J14" s="21">
        <v>0</v>
      </c>
      <c r="K14" s="21">
        <f t="shared" si="3"/>
        <v>100</v>
      </c>
    </row>
    <row r="15" spans="1:11" ht="18" customHeight="1">
      <c r="A15" s="26" t="s">
        <v>36</v>
      </c>
      <c r="B15" s="7">
        <v>427</v>
      </c>
      <c r="C15" s="7">
        <v>578</v>
      </c>
      <c r="D15" s="7">
        <v>371</v>
      </c>
      <c r="E15" s="7">
        <v>508</v>
      </c>
      <c r="F15" s="21">
        <f t="shared" si="0"/>
        <v>86.88524590163934</v>
      </c>
      <c r="G15" s="20">
        <f t="shared" si="1"/>
        <v>87.88927335640139</v>
      </c>
      <c r="H15" s="7">
        <v>229</v>
      </c>
      <c r="I15" s="7">
        <v>245</v>
      </c>
      <c r="J15" s="21">
        <f t="shared" si="2"/>
        <v>61.725067385444746</v>
      </c>
      <c r="K15" s="21">
        <f t="shared" si="3"/>
        <v>48.22834645669291</v>
      </c>
    </row>
    <row r="16" spans="1:11" ht="18" customHeight="1">
      <c r="A16" s="26" t="s">
        <v>37</v>
      </c>
      <c r="B16" s="8">
        <v>720</v>
      </c>
      <c r="C16" s="8">
        <v>624</v>
      </c>
      <c r="D16" s="8">
        <v>603</v>
      </c>
      <c r="E16" s="8">
        <v>573</v>
      </c>
      <c r="F16" s="21">
        <f t="shared" si="0"/>
        <v>83.75</v>
      </c>
      <c r="G16" s="20">
        <f t="shared" si="1"/>
        <v>91.82692307692307</v>
      </c>
      <c r="H16" s="8">
        <v>267</v>
      </c>
      <c r="I16" s="8">
        <v>300</v>
      </c>
      <c r="J16" s="21">
        <f t="shared" si="2"/>
        <v>44.27860696517413</v>
      </c>
      <c r="K16" s="21">
        <f t="shared" si="3"/>
        <v>52.35602094240838</v>
      </c>
    </row>
    <row r="17" spans="1:11" ht="18" customHeight="1">
      <c r="A17" s="26" t="s">
        <v>38</v>
      </c>
      <c r="B17" s="8">
        <v>0</v>
      </c>
      <c r="C17" s="8">
        <v>0</v>
      </c>
      <c r="D17" s="8">
        <v>0</v>
      </c>
      <c r="E17" s="8">
        <v>0</v>
      </c>
      <c r="F17" s="21">
        <v>0</v>
      </c>
      <c r="G17" s="20">
        <v>0</v>
      </c>
      <c r="H17" s="8">
        <v>0</v>
      </c>
      <c r="I17" s="8">
        <v>0</v>
      </c>
      <c r="J17" s="21">
        <v>0</v>
      </c>
      <c r="K17" s="21">
        <v>0</v>
      </c>
    </row>
    <row r="18" spans="1:11" ht="18" customHeight="1">
      <c r="A18" s="26" t="s">
        <v>39</v>
      </c>
      <c r="B18" s="8">
        <v>0</v>
      </c>
      <c r="C18" s="8">
        <v>0</v>
      </c>
      <c r="D18" s="8">
        <v>0</v>
      </c>
      <c r="E18" s="8">
        <v>0</v>
      </c>
      <c r="F18" s="21">
        <v>0</v>
      </c>
      <c r="G18" s="20">
        <v>0</v>
      </c>
      <c r="H18" s="8">
        <v>0</v>
      </c>
      <c r="I18" s="8">
        <v>0</v>
      </c>
      <c r="J18" s="21">
        <v>0</v>
      </c>
      <c r="K18" s="21">
        <v>0</v>
      </c>
    </row>
    <row r="19" spans="1:11" ht="18" customHeight="1">
      <c r="A19" s="26" t="s">
        <v>40</v>
      </c>
      <c r="B19" s="8">
        <v>5</v>
      </c>
      <c r="C19" s="8">
        <v>1</v>
      </c>
      <c r="D19" s="8">
        <v>5</v>
      </c>
      <c r="E19" s="8">
        <v>1</v>
      </c>
      <c r="F19" s="21">
        <v>0</v>
      </c>
      <c r="G19" s="20">
        <f t="shared" si="1"/>
        <v>100</v>
      </c>
      <c r="H19" s="8">
        <v>0</v>
      </c>
      <c r="I19" s="8">
        <v>0</v>
      </c>
      <c r="J19" s="21">
        <v>0</v>
      </c>
      <c r="K19" s="21">
        <f t="shared" si="3"/>
        <v>0</v>
      </c>
    </row>
    <row r="20" spans="1:11" ht="18" customHeight="1">
      <c r="A20" s="26" t="s">
        <v>41</v>
      </c>
      <c r="B20" s="8">
        <v>56</v>
      </c>
      <c r="C20" s="8">
        <v>13</v>
      </c>
      <c r="D20" s="8">
        <v>56</v>
      </c>
      <c r="E20" s="8">
        <v>12</v>
      </c>
      <c r="F20" s="21">
        <f t="shared" si="0"/>
        <v>100</v>
      </c>
      <c r="G20" s="20">
        <f t="shared" si="1"/>
        <v>92.3076923076923</v>
      </c>
      <c r="H20" s="8">
        <v>33</v>
      </c>
      <c r="I20" s="8">
        <v>5</v>
      </c>
      <c r="J20" s="21">
        <f t="shared" si="2"/>
        <v>58.92857142857143</v>
      </c>
      <c r="K20" s="21">
        <f t="shared" si="3"/>
        <v>41.66666666666667</v>
      </c>
    </row>
    <row r="21" spans="1:11" ht="18" customHeight="1">
      <c r="A21" s="26" t="s">
        <v>42</v>
      </c>
      <c r="B21" s="8">
        <v>84</v>
      </c>
      <c r="C21" s="8">
        <v>76</v>
      </c>
      <c r="D21" s="8">
        <v>76</v>
      </c>
      <c r="E21" s="8">
        <v>68</v>
      </c>
      <c r="F21" s="21">
        <f t="shared" si="0"/>
        <v>90.47619047619048</v>
      </c>
      <c r="G21" s="20">
        <f t="shared" si="1"/>
        <v>89.47368421052632</v>
      </c>
      <c r="H21" s="8">
        <v>29</v>
      </c>
      <c r="I21" s="8">
        <v>26</v>
      </c>
      <c r="J21" s="21">
        <f t="shared" si="2"/>
        <v>38.15789473684211</v>
      </c>
      <c r="K21" s="21">
        <f t="shared" si="3"/>
        <v>38.23529411764706</v>
      </c>
    </row>
    <row r="22" spans="1:11" ht="18" customHeight="1">
      <c r="A22" s="26" t="s">
        <v>43</v>
      </c>
      <c r="B22" s="8">
        <v>0</v>
      </c>
      <c r="C22" s="8">
        <v>0</v>
      </c>
      <c r="D22" s="8">
        <v>0</v>
      </c>
      <c r="E22" s="8">
        <v>0</v>
      </c>
      <c r="F22" s="21">
        <v>0</v>
      </c>
      <c r="G22" s="20">
        <v>0</v>
      </c>
      <c r="H22" s="8">
        <v>0</v>
      </c>
      <c r="I22" s="8">
        <v>0</v>
      </c>
      <c r="J22" s="21">
        <v>0</v>
      </c>
      <c r="K22" s="21">
        <v>0</v>
      </c>
    </row>
    <row r="23" spans="1:11" ht="18" customHeight="1">
      <c r="A23" s="26" t="s">
        <v>44</v>
      </c>
      <c r="B23" s="8">
        <v>26</v>
      </c>
      <c r="C23" s="8">
        <v>43</v>
      </c>
      <c r="D23" s="8">
        <v>26</v>
      </c>
      <c r="E23" s="8">
        <v>38</v>
      </c>
      <c r="F23" s="21">
        <f t="shared" si="0"/>
        <v>100</v>
      </c>
      <c r="G23" s="20">
        <f t="shared" si="1"/>
        <v>88.37209302325581</v>
      </c>
      <c r="H23" s="8">
        <v>15</v>
      </c>
      <c r="I23" s="8">
        <v>19</v>
      </c>
      <c r="J23" s="21">
        <f t="shared" si="2"/>
        <v>57.692307692307686</v>
      </c>
      <c r="K23" s="21">
        <f t="shared" si="3"/>
        <v>50</v>
      </c>
    </row>
    <row r="24" spans="1:11" ht="18" customHeight="1">
      <c r="A24" s="26" t="s">
        <v>45</v>
      </c>
      <c r="B24" s="8">
        <v>0</v>
      </c>
      <c r="C24" s="8">
        <v>0</v>
      </c>
      <c r="D24" s="8">
        <v>0</v>
      </c>
      <c r="E24" s="8">
        <v>0</v>
      </c>
      <c r="F24" s="21">
        <v>0</v>
      </c>
      <c r="G24" s="20">
        <v>0</v>
      </c>
      <c r="H24" s="8">
        <v>0</v>
      </c>
      <c r="I24" s="8">
        <v>0</v>
      </c>
      <c r="J24" s="21">
        <v>0</v>
      </c>
      <c r="K24" s="21">
        <v>0</v>
      </c>
    </row>
    <row r="25" spans="1:11" ht="18" customHeight="1">
      <c r="A25" s="26" t="s">
        <v>46</v>
      </c>
      <c r="B25" s="8">
        <v>15</v>
      </c>
      <c r="C25" s="8">
        <v>11</v>
      </c>
      <c r="D25" s="8">
        <v>15</v>
      </c>
      <c r="E25" s="8">
        <v>10</v>
      </c>
      <c r="F25" s="21">
        <f t="shared" si="0"/>
        <v>100</v>
      </c>
      <c r="G25" s="20">
        <f t="shared" si="1"/>
        <v>90.9090909090909</v>
      </c>
      <c r="H25" s="8">
        <v>5</v>
      </c>
      <c r="I25" s="8">
        <v>3</v>
      </c>
      <c r="J25" s="21">
        <f t="shared" si="2"/>
        <v>33.33333333333333</v>
      </c>
      <c r="K25" s="21">
        <f t="shared" si="3"/>
        <v>30</v>
      </c>
    </row>
    <row r="26" spans="1:11" ht="18" customHeight="1">
      <c r="A26" s="26" t="s">
        <v>47</v>
      </c>
      <c r="B26" s="8">
        <v>130</v>
      </c>
      <c r="C26" s="8">
        <v>63</v>
      </c>
      <c r="D26" s="8">
        <v>120</v>
      </c>
      <c r="E26" s="8">
        <v>53</v>
      </c>
      <c r="F26" s="21">
        <f t="shared" si="0"/>
        <v>92.3076923076923</v>
      </c>
      <c r="G26" s="20">
        <f t="shared" si="1"/>
        <v>84.12698412698413</v>
      </c>
      <c r="H26" s="8">
        <v>108</v>
      </c>
      <c r="I26" s="8">
        <v>28</v>
      </c>
      <c r="J26" s="21">
        <f t="shared" si="2"/>
        <v>90</v>
      </c>
      <c r="K26" s="21">
        <f t="shared" si="3"/>
        <v>52.83018867924528</v>
      </c>
    </row>
    <row r="27" spans="1:11" ht="18" customHeight="1">
      <c r="A27" s="26" t="s">
        <v>48</v>
      </c>
      <c r="B27" s="8">
        <v>0</v>
      </c>
      <c r="C27" s="8">
        <v>0</v>
      </c>
      <c r="D27" s="8">
        <v>0</v>
      </c>
      <c r="E27" s="8">
        <v>0</v>
      </c>
      <c r="F27" s="21">
        <v>0</v>
      </c>
      <c r="G27" s="20">
        <v>0</v>
      </c>
      <c r="H27" s="8">
        <v>0</v>
      </c>
      <c r="I27" s="8">
        <v>0</v>
      </c>
      <c r="J27" s="21">
        <v>0</v>
      </c>
      <c r="K27" s="21">
        <v>0</v>
      </c>
    </row>
    <row r="28" spans="1:11" ht="18" customHeight="1">
      <c r="A28" s="11" t="s">
        <v>0</v>
      </c>
      <c r="B28" s="12">
        <f>SUM(B5:B27)</f>
        <v>4265</v>
      </c>
      <c r="C28" s="16">
        <f>SUM(C5:C27)</f>
        <v>3978</v>
      </c>
      <c r="D28" s="12">
        <f>SUM(D5:D27)</f>
        <v>3782</v>
      </c>
      <c r="E28" s="16">
        <f>SUM(E5:E27)</f>
        <v>3559</v>
      </c>
      <c r="F28" s="23">
        <f t="shared" si="0"/>
        <v>88.67526377491207</v>
      </c>
      <c r="G28" s="22">
        <f t="shared" si="1"/>
        <v>89.46706887883359</v>
      </c>
      <c r="H28" s="12">
        <f>SUM(H5:H27)</f>
        <v>2060</v>
      </c>
      <c r="I28" s="16">
        <f>SUM(I5:I27)</f>
        <v>1877</v>
      </c>
      <c r="J28" s="23">
        <f t="shared" si="2"/>
        <v>54.468535166578526</v>
      </c>
      <c r="K28" s="23">
        <f t="shared" si="3"/>
        <v>52.73953357684743</v>
      </c>
    </row>
    <row r="29" spans="1:11" ht="14.25">
      <c r="A29" s="33" t="s">
        <v>10</v>
      </c>
      <c r="B29" s="33"/>
      <c r="C29" s="33"/>
      <c r="D29" s="33"/>
      <c r="E29" s="33"/>
      <c r="F29" s="33"/>
      <c r="G29" s="33"/>
      <c r="H29" s="33"/>
      <c r="I29" s="33"/>
      <c r="J29" s="33"/>
      <c r="K29" s="33"/>
    </row>
  </sheetData>
  <mergeCells count="8">
    <mergeCell ref="A29:K29"/>
    <mergeCell ref="A2:K2"/>
    <mergeCell ref="A3:A4"/>
    <mergeCell ref="J3:K3"/>
    <mergeCell ref="H3:I3"/>
    <mergeCell ref="F3:G3"/>
    <mergeCell ref="D3:E3"/>
    <mergeCell ref="B3:C3"/>
  </mergeCells>
  <printOptions horizontalCentered="1"/>
  <pageMargins left="0.35433070866141736" right="0.35433070866141736" top="0.31496062992125984"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dc:creator>
  <cp:keywords/>
  <dc:description/>
  <cp:lastModifiedBy>Lenovo User</cp:lastModifiedBy>
  <cp:lastPrinted>2011-03-10T07:41:50Z</cp:lastPrinted>
  <dcterms:created xsi:type="dcterms:W3CDTF">2008-05-15T04:14:39Z</dcterms:created>
  <dcterms:modified xsi:type="dcterms:W3CDTF">2011-05-12T12:28:21Z</dcterms:modified>
  <cp:category/>
  <cp:version/>
  <cp:contentType/>
  <cp:contentStatus/>
</cp:coreProperties>
</file>