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30" activeTab="1"/>
  </bookViews>
  <sheets>
    <sheet name="地区" sheetId="1" r:id="rId1"/>
    <sheet name="公司" sheetId="2" r:id="rId2"/>
  </sheets>
  <definedNames/>
  <calcPr fullCalcOnLoad="1"/>
</workbook>
</file>

<file path=xl/sharedStrings.xml><?xml version="1.0" encoding="utf-8"?>
<sst xmlns="http://schemas.openxmlformats.org/spreadsheetml/2006/main" count="75" uniqueCount="51">
  <si>
    <t>合计</t>
  </si>
  <si>
    <t>报名人数</t>
  </si>
  <si>
    <t>参考人数</t>
  </si>
  <si>
    <t>及格人数</t>
  </si>
  <si>
    <t>及格率（％）</t>
  </si>
  <si>
    <t>参考率（％）</t>
  </si>
  <si>
    <t>公司名称</t>
  </si>
  <si>
    <t>地区名称</t>
  </si>
  <si>
    <t>本次</t>
  </si>
  <si>
    <t>累计</t>
  </si>
  <si>
    <t>注：社会人员包括银行、邮政等社会零散报考人员及各保险公司报名时填错公司代码无法正确归属公司的人员。</t>
  </si>
  <si>
    <t>乌鲁木齐</t>
  </si>
  <si>
    <t>哈密</t>
  </si>
  <si>
    <t>昌吉</t>
  </si>
  <si>
    <t>克拉玛依</t>
  </si>
  <si>
    <t>阿勒泰</t>
  </si>
  <si>
    <t>塔城</t>
  </si>
  <si>
    <t>巴州</t>
  </si>
  <si>
    <t>阿克苏</t>
  </si>
  <si>
    <t>博州</t>
  </si>
  <si>
    <t>奎屯</t>
  </si>
  <si>
    <t>喀什</t>
  </si>
  <si>
    <t>和田</t>
  </si>
  <si>
    <t>伊犁</t>
  </si>
  <si>
    <t>石河子</t>
  </si>
  <si>
    <t>吐鲁番</t>
  </si>
  <si>
    <t>社会人员</t>
  </si>
  <si>
    <t>人保财险新疆分公司</t>
  </si>
  <si>
    <t>中国人寿新疆分公司</t>
  </si>
  <si>
    <t>中华联合（新疆区）</t>
  </si>
  <si>
    <t>太保产险新疆分公司</t>
  </si>
  <si>
    <t>太保寿险新疆分公司</t>
  </si>
  <si>
    <t>平安产险新疆分公司</t>
  </si>
  <si>
    <t>平安寿险新疆分公司</t>
  </si>
  <si>
    <t>永安产险新疆分公司</t>
  </si>
  <si>
    <t>天安保险新疆分公司</t>
  </si>
  <si>
    <t>新华人寿新疆分公司</t>
  </si>
  <si>
    <t>泰康人寿新疆分公司</t>
  </si>
  <si>
    <t>安邦产险新疆分公司</t>
  </si>
  <si>
    <t>平安养老新疆分公司</t>
  </si>
  <si>
    <t>大地产险新疆分公司</t>
  </si>
  <si>
    <t>阳光产险新疆分公司</t>
  </si>
  <si>
    <t>人民人寿新疆分公司</t>
  </si>
  <si>
    <t>都邦产险新疆分公司</t>
  </si>
  <si>
    <t>太平人寿新疆分公司</t>
  </si>
  <si>
    <t>渤海产险新疆分公司</t>
  </si>
  <si>
    <t>人民健康新疆分公司</t>
  </si>
  <si>
    <t>合众人寿新疆分公司</t>
  </si>
  <si>
    <t>永诚产险新疆分公司</t>
  </si>
  <si>
    <t>2011年 6月 新疆保险代理人资格考试(电子化)  各地区考试情况累计汇总表</t>
  </si>
  <si>
    <t>2011年 6月 新疆保险代理人资格考试（电子化）  各保险公司考试情况累计汇总表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</si>
</sst>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0.00_);\(0.00\)"/>
  </numFmts>
  <fonts count="11">
    <font>
      <sz val="12"/>
      <name val="宋体"/>
      <family val="0"/>
    </font>
    <font>
      <b/>
      <sz val="16"/>
      <name val="宋体"/>
      <family val="0"/>
    </font>
    <font>
      <sz val="9"/>
      <name val="宋体"/>
      <family val="0"/>
    </font>
    <font>
      <sz val="14"/>
      <name val="宋体"/>
      <family val="0"/>
    </font>
    <font>
      <u val="single"/>
      <sz val="12"/>
      <color indexed="12"/>
      <name val="宋体"/>
      <family val="0"/>
    </font>
    <font>
      <u val="single"/>
      <sz val="12"/>
      <color indexed="36"/>
      <name val="宋体"/>
      <family val="0"/>
    </font>
    <font>
      <sz val="11"/>
      <name val="宋体"/>
      <family val="0"/>
    </font>
    <font>
      <b/>
      <sz val="12"/>
      <name val="宋体"/>
      <family val="0"/>
    </font>
    <font>
      <b/>
      <sz val="14"/>
      <name val="宋体"/>
      <family val="0"/>
    </font>
    <font>
      <b/>
      <sz val="10"/>
      <name val="宋体"/>
      <family val="0"/>
    </font>
    <font>
      <sz val="10"/>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36">
    <xf numFmtId="0" fontId="0" fillId="0" borderId="0" xfId="0" applyAlignment="1">
      <alignment vertical="center"/>
    </xf>
    <xf numFmtId="0" fontId="0" fillId="0" borderId="0" xfId="0"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horizontal="center" vertical="center"/>
    </xf>
    <xf numFmtId="0" fontId="6" fillId="0" borderId="1" xfId="16" applyFont="1" applyFill="1" applyBorder="1" applyAlignment="1">
      <alignment horizontal="center" vertical="center" wrapText="1"/>
      <protection/>
    </xf>
    <xf numFmtId="0" fontId="0" fillId="0" borderId="0" xfId="0" applyFill="1" applyAlignment="1">
      <alignment horizontal="center" vertical="center"/>
    </xf>
    <xf numFmtId="184" fontId="3" fillId="0" borderId="1" xfId="16" applyNumberFormat="1" applyFont="1" applyBorder="1" applyAlignment="1">
      <alignment vertical="center" wrapText="1"/>
      <protection/>
    </xf>
    <xf numFmtId="184" fontId="3" fillId="0" borderId="1" xfId="16" applyNumberFormat="1" applyFont="1" applyFill="1" applyBorder="1" applyAlignment="1">
      <alignment vertical="center" wrapText="1"/>
      <protection/>
    </xf>
    <xf numFmtId="0" fontId="3" fillId="0" borderId="1" xfId="0" applyFont="1" applyBorder="1" applyAlignment="1">
      <alignment vertical="center"/>
    </xf>
    <xf numFmtId="185" fontId="3" fillId="0" borderId="1" xfId="16" applyNumberFormat="1" applyFont="1" applyBorder="1" applyAlignment="1">
      <alignment vertical="center" wrapText="1"/>
      <protection/>
    </xf>
    <xf numFmtId="0" fontId="7" fillId="2" borderId="1" xfId="16" applyFont="1" applyFill="1" applyBorder="1" applyAlignment="1">
      <alignment horizontal="center" vertical="center" wrapText="1"/>
      <protection/>
    </xf>
    <xf numFmtId="0" fontId="7" fillId="2" borderId="1" xfId="0" applyFont="1" applyFill="1" applyBorder="1" applyAlignment="1">
      <alignment horizontal="center" vertical="center"/>
    </xf>
    <xf numFmtId="184" fontId="8" fillId="2" borderId="1" xfId="0" applyNumberFormat="1" applyFont="1" applyFill="1" applyBorder="1" applyAlignment="1">
      <alignment vertical="center"/>
    </xf>
    <xf numFmtId="184" fontId="3" fillId="0" borderId="1" xfId="16" applyNumberFormat="1" applyFont="1" applyBorder="1" applyAlignment="1">
      <alignment horizontal="right" vertical="center" wrapText="1"/>
      <protection/>
    </xf>
    <xf numFmtId="184" fontId="3" fillId="0" borderId="1" xfId="16" applyNumberFormat="1" applyFont="1" applyFill="1" applyBorder="1" applyAlignment="1">
      <alignment horizontal="right" vertical="center" wrapText="1"/>
      <protection/>
    </xf>
    <xf numFmtId="0" fontId="3" fillId="0" borderId="1" xfId="0" applyFont="1" applyBorder="1" applyAlignment="1">
      <alignment horizontal="right" vertical="center"/>
    </xf>
    <xf numFmtId="184" fontId="8" fillId="2" borderId="1" xfId="0" applyNumberFormat="1" applyFont="1" applyFill="1" applyBorder="1" applyAlignment="1">
      <alignment horizontal="right" vertical="center"/>
    </xf>
    <xf numFmtId="186" fontId="3" fillId="0" borderId="1" xfId="16" applyNumberFormat="1" applyFont="1" applyBorder="1" applyAlignment="1">
      <alignment vertical="center" wrapText="1"/>
      <protection/>
    </xf>
    <xf numFmtId="185" fontId="8" fillId="2" borderId="1" xfId="16" applyNumberFormat="1" applyFont="1" applyFill="1" applyBorder="1" applyAlignment="1">
      <alignment vertical="center" wrapText="1"/>
      <protection/>
    </xf>
    <xf numFmtId="186" fontId="8" fillId="2" borderId="1" xfId="16" applyNumberFormat="1" applyFont="1" applyFill="1" applyBorder="1" applyAlignment="1">
      <alignment vertical="center" wrapText="1"/>
      <protection/>
    </xf>
    <xf numFmtId="185"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5" fontId="8" fillId="2" borderId="1" xfId="0" applyNumberFormat="1" applyFont="1" applyFill="1" applyBorder="1" applyAlignment="1">
      <alignment horizontal="right" vertical="center"/>
    </xf>
    <xf numFmtId="186" fontId="8" fillId="2" borderId="1" xfId="0" applyNumberFormat="1" applyFont="1" applyFill="1" applyBorder="1" applyAlignment="1">
      <alignment horizontal="right" vertical="center"/>
    </xf>
    <xf numFmtId="184" fontId="0" fillId="0" borderId="0" xfId="0" applyNumberFormat="1" applyAlignment="1">
      <alignment horizontal="center" vertical="center"/>
    </xf>
    <xf numFmtId="0" fontId="10" fillId="0" borderId="1" xfId="0" applyFont="1" applyBorder="1" applyAlignment="1">
      <alignment horizontal="center" vertical="center"/>
    </xf>
    <xf numFmtId="0" fontId="10" fillId="0" borderId="1" xfId="16" applyFont="1" applyBorder="1" applyAlignment="1">
      <alignment horizontal="center" vertical="center" wrapText="1"/>
      <protection/>
    </xf>
    <xf numFmtId="0" fontId="10" fillId="0" borderId="1" xfId="16" applyFont="1" applyFill="1" applyBorder="1" applyAlignment="1">
      <alignment horizontal="center" vertical="center" wrapText="1"/>
      <protection/>
    </xf>
    <xf numFmtId="184" fontId="8" fillId="2" borderId="1" xfId="16" applyNumberFormat="1" applyFont="1" applyFill="1" applyBorder="1" applyAlignment="1">
      <alignment vertical="center" wrapText="1"/>
      <protection/>
    </xf>
    <xf numFmtId="184" fontId="8" fillId="2" borderId="1" xfId="16" applyNumberFormat="1" applyFont="1" applyFill="1" applyBorder="1" applyAlignment="1">
      <alignment horizontal="right" vertical="center" wrapText="1"/>
      <protection/>
    </xf>
    <xf numFmtId="0" fontId="1" fillId="0" borderId="0" xfId="16" applyFont="1" applyBorder="1" applyAlignment="1">
      <alignment horizontal="center" vertical="center" wrapText="1"/>
      <protection/>
    </xf>
    <xf numFmtId="0" fontId="7" fillId="2" borderId="2" xfId="16" applyFont="1" applyFill="1" applyBorder="1" applyAlignment="1">
      <alignment horizontal="center" vertical="center" wrapText="1"/>
      <protection/>
    </xf>
    <xf numFmtId="0" fontId="7" fillId="2" borderId="3" xfId="16" applyFont="1" applyFill="1" applyBorder="1" applyAlignment="1">
      <alignment horizontal="center" vertical="center" wrapText="1"/>
      <protection/>
    </xf>
    <xf numFmtId="0" fontId="7" fillId="2" borderId="4" xfId="16" applyFont="1" applyFill="1" applyBorder="1" applyAlignment="1">
      <alignment horizontal="center" vertical="center" wrapText="1"/>
      <protection/>
    </xf>
    <xf numFmtId="0" fontId="7" fillId="2" borderId="5" xfId="16" applyFont="1" applyFill="1" applyBorder="1" applyAlignment="1">
      <alignment horizontal="center" vertical="center" wrapText="1"/>
      <protection/>
    </xf>
    <xf numFmtId="0" fontId="9" fillId="0" borderId="6" xfId="0" applyFont="1" applyBorder="1" applyAlignment="1">
      <alignment horizontal="left" vertical="center"/>
    </xf>
  </cellXfs>
  <cellStyles count="9">
    <cellStyle name="Normal" xfId="0"/>
    <cellStyle name="Percent" xfId="15"/>
    <cellStyle name="常规_2008考试场次"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1"/>
  <sheetViews>
    <sheetView workbookViewId="0" topLeftCell="A1">
      <selection activeCell="A2" sqref="A2:K2"/>
    </sheetView>
  </sheetViews>
  <sheetFormatPr defaultColWidth="9.00390625" defaultRowHeight="14.25"/>
  <cols>
    <col min="1" max="1" width="15.625" style="1" customWidth="1"/>
    <col min="2" max="11" width="10.625" style="1" customWidth="1"/>
    <col min="12" max="12" width="4.25390625" style="1" customWidth="1"/>
    <col min="13" max="16384" width="9.00390625" style="1" customWidth="1"/>
  </cols>
  <sheetData>
    <row r="1" ht="1.5" customHeight="1"/>
    <row r="2" spans="1:11" ht="37.5" customHeight="1">
      <c r="A2" s="30" t="s">
        <v>49</v>
      </c>
      <c r="B2" s="30"/>
      <c r="C2" s="30"/>
      <c r="D2" s="30"/>
      <c r="E2" s="30"/>
      <c r="F2" s="30"/>
      <c r="G2" s="30"/>
      <c r="H2" s="30"/>
      <c r="I2" s="30"/>
      <c r="J2" s="30"/>
      <c r="K2" s="30"/>
    </row>
    <row r="3" spans="1:11" ht="30" customHeight="1">
      <c r="A3" s="31" t="s">
        <v>7</v>
      </c>
      <c r="B3" s="33" t="s">
        <v>1</v>
      </c>
      <c r="C3" s="34"/>
      <c r="D3" s="33" t="s">
        <v>2</v>
      </c>
      <c r="E3" s="34"/>
      <c r="F3" s="33" t="s">
        <v>5</v>
      </c>
      <c r="G3" s="34"/>
      <c r="H3" s="33" t="s">
        <v>3</v>
      </c>
      <c r="I3" s="34"/>
      <c r="J3" s="33" t="s">
        <v>4</v>
      </c>
      <c r="K3" s="34"/>
    </row>
    <row r="4" spans="1:11" ht="30" customHeight="1">
      <c r="A4" s="32"/>
      <c r="B4" s="10" t="s">
        <v>8</v>
      </c>
      <c r="C4" s="10" t="s">
        <v>9</v>
      </c>
      <c r="D4" s="10" t="s">
        <v>8</v>
      </c>
      <c r="E4" s="10" t="s">
        <v>9</v>
      </c>
      <c r="F4" s="10" t="s">
        <v>8</v>
      </c>
      <c r="G4" s="10" t="s">
        <v>9</v>
      </c>
      <c r="H4" s="10" t="s">
        <v>8</v>
      </c>
      <c r="I4" s="10" t="s">
        <v>9</v>
      </c>
      <c r="J4" s="10" t="s">
        <v>8</v>
      </c>
      <c r="K4" s="10" t="s">
        <v>9</v>
      </c>
    </row>
    <row r="5" spans="1:11" ht="24.75" customHeight="1">
      <c r="A5" s="3" t="s">
        <v>11</v>
      </c>
      <c r="B5" s="6">
        <v>1060</v>
      </c>
      <c r="C5" s="6">
        <v>5371</v>
      </c>
      <c r="D5" s="13">
        <v>927</v>
      </c>
      <c r="E5" s="13">
        <v>4791</v>
      </c>
      <c r="F5" s="9">
        <f>D5/B5*100</f>
        <v>87.45283018867924</v>
      </c>
      <c r="G5" s="9">
        <f>E5/C5*100</f>
        <v>89.20126605846211</v>
      </c>
      <c r="H5" s="6">
        <v>487</v>
      </c>
      <c r="I5" s="6">
        <v>2435</v>
      </c>
      <c r="J5" s="9">
        <f>H5/D5*100</f>
        <v>52.53505933117584</v>
      </c>
      <c r="K5" s="17">
        <f>I5/E5*100</f>
        <v>50.82446253391776</v>
      </c>
    </row>
    <row r="6" spans="1:11" s="5" customFormat="1" ht="24.75" customHeight="1">
      <c r="A6" s="2" t="s">
        <v>12</v>
      </c>
      <c r="B6" s="7">
        <v>0</v>
      </c>
      <c r="C6" s="6">
        <v>611</v>
      </c>
      <c r="D6" s="14">
        <v>0</v>
      </c>
      <c r="E6" s="13">
        <v>530</v>
      </c>
      <c r="F6" s="9">
        <v>0</v>
      </c>
      <c r="G6" s="9">
        <f>E6/C6*100</f>
        <v>86.7430441898527</v>
      </c>
      <c r="H6" s="7">
        <v>0</v>
      </c>
      <c r="I6" s="6">
        <v>306</v>
      </c>
      <c r="J6" s="9">
        <v>0</v>
      </c>
      <c r="K6" s="17">
        <f>I6/E6*100</f>
        <v>57.73584905660377</v>
      </c>
    </row>
    <row r="7" spans="1:11" ht="24.75" customHeight="1">
      <c r="A7" s="2" t="s">
        <v>13</v>
      </c>
      <c r="B7" s="7">
        <v>379</v>
      </c>
      <c r="C7" s="6">
        <v>2577</v>
      </c>
      <c r="D7" s="14">
        <v>324</v>
      </c>
      <c r="E7" s="13">
        <v>2189</v>
      </c>
      <c r="F7" s="9">
        <f>D7/B7*100</f>
        <v>85.4881266490765</v>
      </c>
      <c r="G7" s="9">
        <f>E7/C7*100</f>
        <v>84.94373302289485</v>
      </c>
      <c r="H7" s="7">
        <v>167</v>
      </c>
      <c r="I7" s="6">
        <v>1112</v>
      </c>
      <c r="J7" s="9">
        <f>H7/D7*100</f>
        <v>51.54320987654321</v>
      </c>
      <c r="K7" s="17">
        <f>I7/E7*100</f>
        <v>50.799451804476924</v>
      </c>
    </row>
    <row r="8" spans="1:11" ht="24.75" customHeight="1">
      <c r="A8" s="2" t="s">
        <v>14</v>
      </c>
      <c r="B8" s="7">
        <v>77</v>
      </c>
      <c r="C8" s="6">
        <v>463</v>
      </c>
      <c r="D8" s="14">
        <v>71</v>
      </c>
      <c r="E8" s="13">
        <v>441</v>
      </c>
      <c r="F8" s="9">
        <f>D8/B8*100</f>
        <v>92.20779220779221</v>
      </c>
      <c r="G8" s="9">
        <f>E8/C8*100</f>
        <v>95.24838012958963</v>
      </c>
      <c r="H8" s="7">
        <v>34</v>
      </c>
      <c r="I8" s="6">
        <v>220</v>
      </c>
      <c r="J8" s="9">
        <f>H8/D8*100</f>
        <v>47.88732394366197</v>
      </c>
      <c r="K8" s="17">
        <f>I8/E8*100</f>
        <v>49.88662131519274</v>
      </c>
    </row>
    <row r="9" spans="1:11" ht="24.75" customHeight="1">
      <c r="A9" s="4" t="s">
        <v>15</v>
      </c>
      <c r="B9" s="7">
        <v>60</v>
      </c>
      <c r="C9" s="6">
        <v>545</v>
      </c>
      <c r="D9" s="14">
        <v>51</v>
      </c>
      <c r="E9" s="13">
        <v>439</v>
      </c>
      <c r="F9" s="9">
        <f>D9/B9*100</f>
        <v>85</v>
      </c>
      <c r="G9" s="9">
        <f>E9/C9*100</f>
        <v>80.55045871559633</v>
      </c>
      <c r="H9" s="7">
        <v>18</v>
      </c>
      <c r="I9" s="6">
        <v>268</v>
      </c>
      <c r="J9" s="9">
        <f>H9/D9*100</f>
        <v>35.294117647058826</v>
      </c>
      <c r="K9" s="17">
        <f>I9/E9*100</f>
        <v>61.04783599088838</v>
      </c>
    </row>
    <row r="10" spans="1:11" ht="24.75" customHeight="1">
      <c r="A10" s="2" t="s">
        <v>16</v>
      </c>
      <c r="B10" s="14">
        <v>163</v>
      </c>
      <c r="C10" s="6">
        <v>806</v>
      </c>
      <c r="D10" s="14">
        <v>151</v>
      </c>
      <c r="E10" s="13">
        <v>666</v>
      </c>
      <c r="F10" s="9">
        <f>D10/B10*100</f>
        <v>92.63803680981594</v>
      </c>
      <c r="G10" s="9">
        <f>E10/C10*100</f>
        <v>82.6302729528536</v>
      </c>
      <c r="H10" s="14">
        <v>123</v>
      </c>
      <c r="I10" s="6">
        <v>483</v>
      </c>
      <c r="J10" s="9">
        <f>H10/D10*100</f>
        <v>81.45695364238411</v>
      </c>
      <c r="K10" s="17">
        <f>I10/E10*100</f>
        <v>72.52252252252252</v>
      </c>
    </row>
    <row r="11" spans="1:11" ht="24.75" customHeight="1">
      <c r="A11" s="2" t="s">
        <v>17</v>
      </c>
      <c r="B11" s="7">
        <v>360</v>
      </c>
      <c r="C11" s="6">
        <v>2116</v>
      </c>
      <c r="D11" s="14">
        <v>308</v>
      </c>
      <c r="E11" s="13">
        <v>1844</v>
      </c>
      <c r="F11" s="9">
        <f>D11/B11*100</f>
        <v>85.55555555555556</v>
      </c>
      <c r="G11" s="9">
        <f>E11/C11*100</f>
        <v>87.14555765595463</v>
      </c>
      <c r="H11" s="7">
        <v>164</v>
      </c>
      <c r="I11" s="6">
        <v>998</v>
      </c>
      <c r="J11" s="9">
        <f>H11/D11*100</f>
        <v>53.246753246753244</v>
      </c>
      <c r="K11" s="17">
        <f>I11/E11*100</f>
        <v>54.12147505422994</v>
      </c>
    </row>
    <row r="12" spans="1:11" ht="24.75" customHeight="1">
      <c r="A12" s="2" t="s">
        <v>18</v>
      </c>
      <c r="B12" s="7">
        <v>132</v>
      </c>
      <c r="C12" s="6">
        <v>1206</v>
      </c>
      <c r="D12" s="14">
        <v>113</v>
      </c>
      <c r="E12" s="13">
        <v>1038</v>
      </c>
      <c r="F12" s="9">
        <f>D12/B12*100</f>
        <v>85.60606060606061</v>
      </c>
      <c r="G12" s="9">
        <f>E12/C12*100</f>
        <v>86.06965174129353</v>
      </c>
      <c r="H12" s="7">
        <v>61</v>
      </c>
      <c r="I12" s="6">
        <v>441</v>
      </c>
      <c r="J12" s="9">
        <f>H12/D12*100</f>
        <v>53.98230088495575</v>
      </c>
      <c r="K12" s="17">
        <f>I12/E12*100</f>
        <v>42.48554913294797</v>
      </c>
    </row>
    <row r="13" spans="1:11" ht="24.75" customHeight="1">
      <c r="A13" s="2" t="s">
        <v>19</v>
      </c>
      <c r="B13" s="7">
        <v>106</v>
      </c>
      <c r="C13" s="6">
        <v>852</v>
      </c>
      <c r="D13" s="14">
        <v>92</v>
      </c>
      <c r="E13" s="13">
        <v>732</v>
      </c>
      <c r="F13" s="9">
        <f>D13/B13*100</f>
        <v>86.79245283018868</v>
      </c>
      <c r="G13" s="9">
        <f>E13/C13*100</f>
        <v>85.91549295774648</v>
      </c>
      <c r="H13" s="7">
        <v>33</v>
      </c>
      <c r="I13" s="6">
        <v>316</v>
      </c>
      <c r="J13" s="9">
        <f>H13/D13*100</f>
        <v>35.869565217391305</v>
      </c>
      <c r="K13" s="17">
        <f>I13/E13*100</f>
        <v>43.169398907103826</v>
      </c>
    </row>
    <row r="14" spans="1:11" ht="24.75" customHeight="1">
      <c r="A14" s="2" t="s">
        <v>20</v>
      </c>
      <c r="B14" s="7">
        <v>129</v>
      </c>
      <c r="C14" s="6">
        <v>915</v>
      </c>
      <c r="D14" s="14">
        <v>116</v>
      </c>
      <c r="E14" s="13">
        <v>859</v>
      </c>
      <c r="F14" s="9">
        <f>D14/B14*100</f>
        <v>89.92248062015504</v>
      </c>
      <c r="G14" s="9">
        <f>E14/C14*100</f>
        <v>93.87978142076503</v>
      </c>
      <c r="H14" s="7">
        <v>63</v>
      </c>
      <c r="I14" s="6">
        <v>501</v>
      </c>
      <c r="J14" s="9">
        <f>H14/D14*100</f>
        <v>54.310344827586206</v>
      </c>
      <c r="K14" s="17">
        <f>I14/E14*100</f>
        <v>58.323632130384176</v>
      </c>
    </row>
    <row r="15" spans="1:11" ht="24.75" customHeight="1">
      <c r="A15" s="2" t="s">
        <v>21</v>
      </c>
      <c r="B15" s="8">
        <v>117</v>
      </c>
      <c r="C15" s="6">
        <v>828</v>
      </c>
      <c r="D15" s="15">
        <v>106</v>
      </c>
      <c r="E15" s="13">
        <v>763</v>
      </c>
      <c r="F15" s="9">
        <f>D15/B15*100</f>
        <v>90.5982905982906</v>
      </c>
      <c r="G15" s="9">
        <f>E15/C15*100</f>
        <v>92.14975845410628</v>
      </c>
      <c r="H15" s="8">
        <v>60</v>
      </c>
      <c r="I15" s="6">
        <v>303</v>
      </c>
      <c r="J15" s="9">
        <f>H15/D15*100</f>
        <v>56.60377358490566</v>
      </c>
      <c r="K15" s="17">
        <f>I15/E15*100</f>
        <v>39.71166448230669</v>
      </c>
    </row>
    <row r="16" spans="1:11" ht="24.75" customHeight="1">
      <c r="A16" s="2" t="s">
        <v>22</v>
      </c>
      <c r="B16" s="8">
        <v>27</v>
      </c>
      <c r="C16" s="6">
        <v>216</v>
      </c>
      <c r="D16" s="15">
        <v>27</v>
      </c>
      <c r="E16" s="13">
        <v>205</v>
      </c>
      <c r="F16" s="9">
        <f>D16/B16*100</f>
        <v>100</v>
      </c>
      <c r="G16" s="9">
        <f>E16/C16*100</f>
        <v>94.9074074074074</v>
      </c>
      <c r="H16" s="8">
        <v>9</v>
      </c>
      <c r="I16" s="6">
        <v>85</v>
      </c>
      <c r="J16" s="9">
        <f>H16/D16*100</f>
        <v>33.33333333333333</v>
      </c>
      <c r="K16" s="17">
        <f>I16/E16*100</f>
        <v>41.46341463414634</v>
      </c>
    </row>
    <row r="17" spans="1:11" ht="24.75" customHeight="1">
      <c r="A17" s="2" t="s">
        <v>23</v>
      </c>
      <c r="B17" s="8">
        <v>326</v>
      </c>
      <c r="C17" s="6">
        <v>1656</v>
      </c>
      <c r="D17" s="15">
        <v>291</v>
      </c>
      <c r="E17" s="13">
        <v>1447</v>
      </c>
      <c r="F17" s="9">
        <f>D17/B17*100</f>
        <v>89.2638036809816</v>
      </c>
      <c r="G17" s="9">
        <f>E17/C17*100</f>
        <v>87.3792270531401</v>
      </c>
      <c r="H17" s="8">
        <v>171</v>
      </c>
      <c r="I17" s="6">
        <v>803</v>
      </c>
      <c r="J17" s="9">
        <f>H17/D17*100</f>
        <v>58.76288659793815</v>
      </c>
      <c r="K17" s="17">
        <f>I17/E17*100</f>
        <v>55.49412577747063</v>
      </c>
    </row>
    <row r="18" spans="1:11" ht="24.75" customHeight="1">
      <c r="A18" s="2" t="s">
        <v>24</v>
      </c>
      <c r="B18" s="8">
        <v>120</v>
      </c>
      <c r="C18" s="6">
        <v>1135</v>
      </c>
      <c r="D18" s="15">
        <v>109</v>
      </c>
      <c r="E18" s="13">
        <v>1020</v>
      </c>
      <c r="F18" s="9">
        <f>D18/B18*100</f>
        <v>90.83333333333333</v>
      </c>
      <c r="G18" s="9">
        <f>E18/C18*100</f>
        <v>89.86784140969164</v>
      </c>
      <c r="H18" s="8">
        <v>75</v>
      </c>
      <c r="I18" s="6">
        <v>632</v>
      </c>
      <c r="J18" s="9">
        <f>H18/D18*100</f>
        <v>68.80733944954129</v>
      </c>
      <c r="K18" s="17">
        <f>I18/E18*100</f>
        <v>61.96078431372549</v>
      </c>
    </row>
    <row r="19" spans="1:11" ht="24.75" customHeight="1">
      <c r="A19" s="2" t="s">
        <v>25</v>
      </c>
      <c r="B19" s="8">
        <v>154</v>
      </c>
      <c r="C19" s="6">
        <v>842</v>
      </c>
      <c r="D19" s="15">
        <v>145</v>
      </c>
      <c r="E19" s="13">
        <v>783</v>
      </c>
      <c r="F19" s="9">
        <f>D19/B19*100</f>
        <v>94.15584415584416</v>
      </c>
      <c r="G19" s="9">
        <f>E19/C19*100</f>
        <v>92.99287410926365</v>
      </c>
      <c r="H19" s="8">
        <v>85</v>
      </c>
      <c r="I19" s="6">
        <v>521</v>
      </c>
      <c r="J19" s="9">
        <f>H19/D19*100</f>
        <v>58.620689655172406</v>
      </c>
      <c r="K19" s="17">
        <f>I19/E19*100</f>
        <v>66.5389527458493</v>
      </c>
    </row>
    <row r="20" spans="1:11" ht="24.75" customHeight="1">
      <c r="A20" s="11" t="s">
        <v>0</v>
      </c>
      <c r="B20" s="12">
        <f>SUM(B5:B19)</f>
        <v>3210</v>
      </c>
      <c r="C20" s="28">
        <v>20139</v>
      </c>
      <c r="D20" s="16">
        <f>SUM(D5:D19)</f>
        <v>2831</v>
      </c>
      <c r="E20" s="29">
        <v>17747</v>
      </c>
      <c r="F20" s="18">
        <f>D20/B20*100</f>
        <v>88.19314641744548</v>
      </c>
      <c r="G20" s="18">
        <f>E20/C20*100</f>
        <v>88.12254828938875</v>
      </c>
      <c r="H20" s="12">
        <f>SUM(H5:H19)</f>
        <v>1550</v>
      </c>
      <c r="I20" s="28">
        <v>9424</v>
      </c>
      <c r="J20" s="18">
        <f>H20/D20*100</f>
        <v>54.75097138820205</v>
      </c>
      <c r="K20" s="19">
        <f>I20/E20*100</f>
        <v>53.10193272102327</v>
      </c>
    </row>
    <row r="21" ht="14.25">
      <c r="E21" s="24"/>
    </row>
  </sheetData>
  <mergeCells count="7">
    <mergeCell ref="A2:K2"/>
    <mergeCell ref="A3:A4"/>
    <mergeCell ref="B3:C3"/>
    <mergeCell ref="D3:E3"/>
    <mergeCell ref="F3:G3"/>
    <mergeCell ref="H3:I3"/>
    <mergeCell ref="J3:K3"/>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29"/>
  <sheetViews>
    <sheetView tabSelected="1" workbookViewId="0" topLeftCell="A1">
      <selection activeCell="R2" sqref="R2"/>
    </sheetView>
  </sheetViews>
  <sheetFormatPr defaultColWidth="9.00390625" defaultRowHeight="14.25"/>
  <cols>
    <col min="1" max="1" width="24.375" style="1" customWidth="1"/>
    <col min="2" max="5" width="9.375" style="1" customWidth="1"/>
    <col min="6" max="6" width="10.125" style="1" customWidth="1"/>
    <col min="7" max="7" width="11.125" style="1" customWidth="1"/>
    <col min="8" max="9" width="9.375" style="1" customWidth="1"/>
    <col min="10" max="11" width="10.125" style="1" customWidth="1"/>
    <col min="12" max="12" width="3.375" style="1" customWidth="1"/>
    <col min="13" max="16384" width="9.00390625" style="1" customWidth="1"/>
  </cols>
  <sheetData>
    <row r="1" ht="1.5" customHeight="1"/>
    <row r="2" spans="1:11" ht="27" customHeight="1">
      <c r="A2" s="30" t="s">
        <v>50</v>
      </c>
      <c r="B2" s="30"/>
      <c r="C2" s="30"/>
      <c r="D2" s="30"/>
      <c r="E2" s="30"/>
      <c r="F2" s="30"/>
      <c r="G2" s="30"/>
      <c r="H2" s="30"/>
      <c r="I2" s="30"/>
      <c r="J2" s="30"/>
      <c r="K2" s="30"/>
    </row>
    <row r="3" spans="1:11" ht="19.5" customHeight="1">
      <c r="A3" s="31" t="s">
        <v>6</v>
      </c>
      <c r="B3" s="33" t="s">
        <v>1</v>
      </c>
      <c r="C3" s="34"/>
      <c r="D3" s="33" t="s">
        <v>2</v>
      </c>
      <c r="E3" s="34"/>
      <c r="F3" s="33" t="s">
        <v>5</v>
      </c>
      <c r="G3" s="34"/>
      <c r="H3" s="33" t="s">
        <v>3</v>
      </c>
      <c r="I3" s="34"/>
      <c r="J3" s="33" t="s">
        <v>4</v>
      </c>
      <c r="K3" s="34"/>
    </row>
    <row r="4" spans="1:11" ht="19.5" customHeight="1">
      <c r="A4" s="32"/>
      <c r="B4" s="10" t="s">
        <v>8</v>
      </c>
      <c r="C4" s="10" t="s">
        <v>9</v>
      </c>
      <c r="D4" s="10" t="s">
        <v>8</v>
      </c>
      <c r="E4" s="10" t="s">
        <v>9</v>
      </c>
      <c r="F4" s="10" t="s">
        <v>8</v>
      </c>
      <c r="G4" s="10" t="s">
        <v>9</v>
      </c>
      <c r="H4" s="10" t="s">
        <v>8</v>
      </c>
      <c r="I4" s="10" t="s">
        <v>9</v>
      </c>
      <c r="J4" s="10" t="s">
        <v>8</v>
      </c>
      <c r="K4" s="10" t="s">
        <v>9</v>
      </c>
    </row>
    <row r="5" spans="1:11" ht="18" customHeight="1">
      <c r="A5" s="26" t="s">
        <v>26</v>
      </c>
      <c r="B5" s="8">
        <v>327</v>
      </c>
      <c r="C5" s="8">
        <v>1688</v>
      </c>
      <c r="D5" s="8">
        <v>287</v>
      </c>
      <c r="E5" s="8">
        <v>1502</v>
      </c>
      <c r="F5" s="21">
        <f>D5/B5*100</f>
        <v>87.76758409785933</v>
      </c>
      <c r="G5" s="20">
        <f>E5/C5*100</f>
        <v>88.98104265402843</v>
      </c>
      <c r="H5" s="8">
        <v>115</v>
      </c>
      <c r="I5" s="8">
        <v>717</v>
      </c>
      <c r="J5" s="21">
        <f>H5/D5*100</f>
        <v>40.069686411149824</v>
      </c>
      <c r="K5" s="21">
        <f>I5/E5*100</f>
        <v>47.73635153129161</v>
      </c>
    </row>
    <row r="6" spans="1:11" ht="18" customHeight="1">
      <c r="A6" s="25" t="s">
        <v>27</v>
      </c>
      <c r="B6" s="6">
        <v>109</v>
      </c>
      <c r="C6" s="8">
        <v>1220</v>
      </c>
      <c r="D6" s="6">
        <v>100</v>
      </c>
      <c r="E6" s="8">
        <v>1119</v>
      </c>
      <c r="F6" s="21">
        <f>D6/B6*100</f>
        <v>91.74311926605505</v>
      </c>
      <c r="G6" s="20">
        <f>E6/C6*100</f>
        <v>91.72131147540983</v>
      </c>
      <c r="H6" s="6">
        <v>51</v>
      </c>
      <c r="I6" s="8">
        <v>463</v>
      </c>
      <c r="J6" s="21">
        <f>H6/D6*100</f>
        <v>51</v>
      </c>
      <c r="K6" s="21">
        <f>I6/E6*100</f>
        <v>41.37622877569258</v>
      </c>
    </row>
    <row r="7" spans="1:11" s="5" customFormat="1" ht="18" customHeight="1">
      <c r="A7" s="26" t="s">
        <v>28</v>
      </c>
      <c r="B7" s="7">
        <v>310</v>
      </c>
      <c r="C7" s="8">
        <v>2790</v>
      </c>
      <c r="D7" s="7">
        <v>278</v>
      </c>
      <c r="E7" s="8">
        <v>2428</v>
      </c>
      <c r="F7" s="21">
        <f>D7/B7*100</f>
        <v>89.6774193548387</v>
      </c>
      <c r="G7" s="20">
        <f>E7/C7*100</f>
        <v>87.02508960573476</v>
      </c>
      <c r="H7" s="7">
        <v>121</v>
      </c>
      <c r="I7" s="8">
        <v>1147</v>
      </c>
      <c r="J7" s="21">
        <f>H7/D7*100</f>
        <v>43.52517985611511</v>
      </c>
      <c r="K7" s="21">
        <f>I7/E7*100</f>
        <v>47.24052718286656</v>
      </c>
    </row>
    <row r="8" spans="1:11" ht="18" customHeight="1">
      <c r="A8" s="26" t="s">
        <v>29</v>
      </c>
      <c r="B8" s="7">
        <v>53</v>
      </c>
      <c r="C8" s="8">
        <v>375</v>
      </c>
      <c r="D8" s="7">
        <v>46</v>
      </c>
      <c r="E8" s="8">
        <v>343</v>
      </c>
      <c r="F8" s="21">
        <f>D8/B8*100</f>
        <v>86.79245283018868</v>
      </c>
      <c r="G8" s="20">
        <f>E8/C8*100</f>
        <v>91.46666666666667</v>
      </c>
      <c r="H8" s="7">
        <v>12</v>
      </c>
      <c r="I8" s="8">
        <v>87</v>
      </c>
      <c r="J8" s="21">
        <f>H8/D8*100</f>
        <v>26.08695652173913</v>
      </c>
      <c r="K8" s="21">
        <f>I8/E8*100</f>
        <v>25.364431486880466</v>
      </c>
    </row>
    <row r="9" spans="1:11" ht="18" customHeight="1">
      <c r="A9" s="26" t="s">
        <v>30</v>
      </c>
      <c r="B9" s="7">
        <v>10</v>
      </c>
      <c r="C9" s="8">
        <v>118</v>
      </c>
      <c r="D9" s="7">
        <v>10</v>
      </c>
      <c r="E9" s="8">
        <v>113</v>
      </c>
      <c r="F9" s="21">
        <f>D9/B9*100</f>
        <v>100</v>
      </c>
      <c r="G9" s="20">
        <f>E9/C9*100</f>
        <v>95.76271186440678</v>
      </c>
      <c r="H9" s="7">
        <v>4</v>
      </c>
      <c r="I9" s="8">
        <v>52</v>
      </c>
      <c r="J9" s="21">
        <f>H9/D9*100</f>
        <v>40</v>
      </c>
      <c r="K9" s="21">
        <f>I9/E9*100</f>
        <v>46.017699115044245</v>
      </c>
    </row>
    <row r="10" spans="1:11" ht="18" customHeight="1">
      <c r="A10" s="27" t="s">
        <v>31</v>
      </c>
      <c r="B10" s="7">
        <v>453</v>
      </c>
      <c r="C10" s="8">
        <v>3008</v>
      </c>
      <c r="D10" s="7">
        <v>385</v>
      </c>
      <c r="E10" s="8">
        <v>2641</v>
      </c>
      <c r="F10" s="21">
        <f>D10/B10*100</f>
        <v>84.98896247240619</v>
      </c>
      <c r="G10" s="20">
        <f>E10/C10*100</f>
        <v>87.79920212765957</v>
      </c>
      <c r="H10" s="7">
        <v>213</v>
      </c>
      <c r="I10" s="8">
        <v>1413</v>
      </c>
      <c r="J10" s="21">
        <f>H10/D10*100</f>
        <v>55.32467532467532</v>
      </c>
      <c r="K10" s="21">
        <f>I10/E10*100</f>
        <v>53.502461188943585</v>
      </c>
    </row>
    <row r="11" spans="1:11" ht="18" customHeight="1">
      <c r="A11" s="26" t="s">
        <v>32</v>
      </c>
      <c r="B11" s="7">
        <v>58</v>
      </c>
      <c r="C11" s="8">
        <v>130</v>
      </c>
      <c r="D11" s="7">
        <v>54</v>
      </c>
      <c r="E11" s="8">
        <v>122</v>
      </c>
      <c r="F11" s="21">
        <f>D11/B11*100</f>
        <v>93.10344827586206</v>
      </c>
      <c r="G11" s="20">
        <f>E11/C11*100</f>
        <v>93.84615384615384</v>
      </c>
      <c r="H11" s="7">
        <v>25</v>
      </c>
      <c r="I11" s="8">
        <v>57</v>
      </c>
      <c r="J11" s="21">
        <f>H11/D11*100</f>
        <v>46.2962962962963</v>
      </c>
      <c r="K11" s="21">
        <f>I11/E11*100</f>
        <v>46.72131147540984</v>
      </c>
    </row>
    <row r="12" spans="1:11" ht="18" customHeight="1">
      <c r="A12" s="26" t="s">
        <v>33</v>
      </c>
      <c r="B12" s="7">
        <v>943</v>
      </c>
      <c r="C12" s="8">
        <v>4907</v>
      </c>
      <c r="D12" s="7">
        <v>835</v>
      </c>
      <c r="E12" s="8">
        <v>4297</v>
      </c>
      <c r="F12" s="21">
        <f>D12/B12*100</f>
        <v>88.54718981972428</v>
      </c>
      <c r="G12" s="20">
        <f>E12/C12*100</f>
        <v>87.56877929488486</v>
      </c>
      <c r="H12" s="7">
        <v>534</v>
      </c>
      <c r="I12" s="8">
        <v>2739</v>
      </c>
      <c r="J12" s="21">
        <f>H12/D12*100</f>
        <v>63.952095808383234</v>
      </c>
      <c r="K12" s="21">
        <f>I12/E12*100</f>
        <v>63.74214568303468</v>
      </c>
    </row>
    <row r="13" spans="1:11" ht="18" customHeight="1">
      <c r="A13" s="26" t="s">
        <v>34</v>
      </c>
      <c r="B13" s="7">
        <v>19</v>
      </c>
      <c r="C13" s="8">
        <v>53</v>
      </c>
      <c r="D13" s="7">
        <v>18</v>
      </c>
      <c r="E13" s="8">
        <v>51</v>
      </c>
      <c r="F13" s="21">
        <f>D13/B13*100</f>
        <v>94.73684210526315</v>
      </c>
      <c r="G13" s="20">
        <f>E13/C13*100</f>
        <v>96.22641509433963</v>
      </c>
      <c r="H13" s="7">
        <v>12</v>
      </c>
      <c r="I13" s="8">
        <v>21</v>
      </c>
      <c r="J13" s="21">
        <f>H13/D13*100</f>
        <v>66.66666666666666</v>
      </c>
      <c r="K13" s="21">
        <f>I13/E13*100</f>
        <v>41.17647058823529</v>
      </c>
    </row>
    <row r="14" spans="1:11" ht="18" customHeight="1">
      <c r="A14" s="26" t="s">
        <v>35</v>
      </c>
      <c r="B14" s="7">
        <v>21</v>
      </c>
      <c r="C14" s="8">
        <v>25</v>
      </c>
      <c r="D14" s="7">
        <v>20</v>
      </c>
      <c r="E14" s="8">
        <v>24</v>
      </c>
      <c r="F14" s="21">
        <v>0</v>
      </c>
      <c r="G14" s="20">
        <f>E14/C14*100</f>
        <v>96</v>
      </c>
      <c r="H14" s="7">
        <v>5</v>
      </c>
      <c r="I14" s="8">
        <v>7</v>
      </c>
      <c r="J14" s="21">
        <v>0</v>
      </c>
      <c r="K14" s="21">
        <f>I14/E14*100</f>
        <v>29.166666666666668</v>
      </c>
    </row>
    <row r="15" spans="1:11" ht="18" customHeight="1">
      <c r="A15" s="26" t="s">
        <v>36</v>
      </c>
      <c r="B15" s="7">
        <v>271</v>
      </c>
      <c r="C15" s="8">
        <v>2158</v>
      </c>
      <c r="D15" s="7">
        <v>234</v>
      </c>
      <c r="E15" s="8">
        <v>1893</v>
      </c>
      <c r="F15" s="21">
        <f>D15/B15*100</f>
        <v>86.34686346863468</v>
      </c>
      <c r="G15" s="20">
        <f>E15/C15*100</f>
        <v>87.72011121408711</v>
      </c>
      <c r="H15" s="7">
        <v>139</v>
      </c>
      <c r="I15" s="8">
        <v>1102</v>
      </c>
      <c r="J15" s="21">
        <f>H15/D15*100</f>
        <v>59.401709401709404</v>
      </c>
      <c r="K15" s="21">
        <f>I15/E15*100</f>
        <v>58.21447437929213</v>
      </c>
    </row>
    <row r="16" spans="1:11" ht="18" customHeight="1">
      <c r="A16" s="26" t="s">
        <v>37</v>
      </c>
      <c r="B16" s="8">
        <v>451</v>
      </c>
      <c r="C16" s="8">
        <v>2486</v>
      </c>
      <c r="D16" s="8">
        <v>407</v>
      </c>
      <c r="E16" s="8">
        <v>2155</v>
      </c>
      <c r="F16" s="21">
        <f>D16/B16*100</f>
        <v>90.2439024390244</v>
      </c>
      <c r="G16" s="20">
        <f>E16/C16*100</f>
        <v>86.68543845534997</v>
      </c>
      <c r="H16" s="8">
        <v>233</v>
      </c>
      <c r="I16" s="8">
        <v>1065</v>
      </c>
      <c r="J16" s="21">
        <f>H16/D16*100</f>
        <v>57.24815724815725</v>
      </c>
      <c r="K16" s="21">
        <f>I16/E16*100</f>
        <v>49.419953596287705</v>
      </c>
    </row>
    <row r="17" spans="1:11" ht="18" customHeight="1">
      <c r="A17" s="26" t="s">
        <v>38</v>
      </c>
      <c r="B17" s="8">
        <v>0</v>
      </c>
      <c r="C17" s="8">
        <v>0</v>
      </c>
      <c r="D17" s="8">
        <v>0</v>
      </c>
      <c r="E17" s="8">
        <v>0</v>
      </c>
      <c r="F17" s="21">
        <v>0</v>
      </c>
      <c r="G17" s="20">
        <v>0</v>
      </c>
      <c r="H17" s="8">
        <v>0</v>
      </c>
      <c r="I17" s="8">
        <v>0</v>
      </c>
      <c r="J17" s="21">
        <v>0</v>
      </c>
      <c r="K17" s="21">
        <v>0</v>
      </c>
    </row>
    <row r="18" spans="1:11" ht="18" customHeight="1">
      <c r="A18" s="26" t="s">
        <v>39</v>
      </c>
      <c r="B18" s="8">
        <v>0</v>
      </c>
      <c r="C18" s="8">
        <v>0</v>
      </c>
      <c r="D18" s="8">
        <v>0</v>
      </c>
      <c r="E18" s="8">
        <v>0</v>
      </c>
      <c r="F18" s="21">
        <v>0</v>
      </c>
      <c r="G18" s="20">
        <v>0</v>
      </c>
      <c r="H18" s="8">
        <v>0</v>
      </c>
      <c r="I18" s="8">
        <v>0</v>
      </c>
      <c r="J18" s="21">
        <v>0</v>
      </c>
      <c r="K18" s="21">
        <v>0</v>
      </c>
    </row>
    <row r="19" spans="1:11" ht="18" customHeight="1">
      <c r="A19" s="26" t="s">
        <v>40</v>
      </c>
      <c r="B19" s="8">
        <v>6</v>
      </c>
      <c r="C19" s="8">
        <v>29</v>
      </c>
      <c r="D19" s="8">
        <v>6</v>
      </c>
      <c r="E19" s="8">
        <v>29</v>
      </c>
      <c r="F19" s="21">
        <v>0</v>
      </c>
      <c r="G19" s="20">
        <f>E19/C19*100</f>
        <v>100</v>
      </c>
      <c r="H19" s="8">
        <v>4</v>
      </c>
      <c r="I19" s="8">
        <v>19</v>
      </c>
      <c r="J19" s="21">
        <v>0</v>
      </c>
      <c r="K19" s="21">
        <f>I19/E19*100</f>
        <v>65.51724137931035</v>
      </c>
    </row>
    <row r="20" spans="1:11" ht="18" customHeight="1">
      <c r="A20" s="26" t="s">
        <v>41</v>
      </c>
      <c r="B20" s="8">
        <v>19</v>
      </c>
      <c r="C20" s="8">
        <v>135</v>
      </c>
      <c r="D20" s="8">
        <v>16</v>
      </c>
      <c r="E20" s="8">
        <v>130</v>
      </c>
      <c r="F20" s="21">
        <f>D20/B20*100</f>
        <v>84.21052631578947</v>
      </c>
      <c r="G20" s="20">
        <f>E20/C20*100</f>
        <v>96.29629629629629</v>
      </c>
      <c r="H20" s="8">
        <v>4</v>
      </c>
      <c r="I20" s="8">
        <v>58</v>
      </c>
      <c r="J20" s="21">
        <f>H20/D20*100</f>
        <v>25</v>
      </c>
      <c r="K20" s="21">
        <f>I20/E20*100</f>
        <v>44.61538461538462</v>
      </c>
    </row>
    <row r="21" spans="1:11" ht="18" customHeight="1">
      <c r="A21" s="26" t="s">
        <v>42</v>
      </c>
      <c r="B21" s="8">
        <v>71</v>
      </c>
      <c r="C21" s="8">
        <v>452</v>
      </c>
      <c r="D21" s="8">
        <v>61</v>
      </c>
      <c r="E21" s="8">
        <v>389</v>
      </c>
      <c r="F21" s="21">
        <f>D21/B21*100</f>
        <v>85.91549295774648</v>
      </c>
      <c r="G21" s="20">
        <f>E21/C21*100</f>
        <v>86.06194690265487</v>
      </c>
      <c r="H21" s="8">
        <v>29</v>
      </c>
      <c r="I21" s="8">
        <v>149</v>
      </c>
      <c r="J21" s="21">
        <f>H21/D21*100</f>
        <v>47.540983606557376</v>
      </c>
      <c r="K21" s="21">
        <f>I21/E21*100</f>
        <v>38.303341902313626</v>
      </c>
    </row>
    <row r="22" spans="1:11" ht="18" customHeight="1">
      <c r="A22" s="26" t="s">
        <v>43</v>
      </c>
      <c r="B22" s="8">
        <v>0</v>
      </c>
      <c r="C22" s="8">
        <v>0</v>
      </c>
      <c r="D22" s="8">
        <v>0</v>
      </c>
      <c r="E22" s="8">
        <v>0</v>
      </c>
      <c r="F22" s="21">
        <v>0</v>
      </c>
      <c r="G22" s="20">
        <v>0</v>
      </c>
      <c r="H22" s="8">
        <v>0</v>
      </c>
      <c r="I22" s="8">
        <v>0</v>
      </c>
      <c r="J22" s="21">
        <v>0</v>
      </c>
      <c r="K22" s="21">
        <v>0</v>
      </c>
    </row>
    <row r="23" spans="1:11" ht="18" customHeight="1">
      <c r="A23" s="26" t="s">
        <v>44</v>
      </c>
      <c r="B23" s="8">
        <v>22</v>
      </c>
      <c r="C23" s="8">
        <v>166</v>
      </c>
      <c r="D23" s="8">
        <v>17</v>
      </c>
      <c r="E23" s="8">
        <v>146</v>
      </c>
      <c r="F23" s="21">
        <f>D23/B23*100</f>
        <v>77.27272727272727</v>
      </c>
      <c r="G23" s="20">
        <f>E23/C23*100</f>
        <v>87.95180722891565</v>
      </c>
      <c r="H23" s="8">
        <v>12</v>
      </c>
      <c r="I23" s="8">
        <v>86</v>
      </c>
      <c r="J23" s="21">
        <f>H23/D23*100</f>
        <v>70.58823529411765</v>
      </c>
      <c r="K23" s="21">
        <f>I23/E23*100</f>
        <v>58.9041095890411</v>
      </c>
    </row>
    <row r="24" spans="1:11" ht="18" customHeight="1">
      <c r="A24" s="26" t="s">
        <v>45</v>
      </c>
      <c r="B24" s="8">
        <v>0</v>
      </c>
      <c r="C24" s="8">
        <v>0</v>
      </c>
      <c r="D24" s="8">
        <v>0</v>
      </c>
      <c r="E24" s="8">
        <v>0</v>
      </c>
      <c r="F24" s="21">
        <v>0</v>
      </c>
      <c r="G24" s="20">
        <v>0</v>
      </c>
      <c r="H24" s="8">
        <v>0</v>
      </c>
      <c r="I24" s="8">
        <v>0</v>
      </c>
      <c r="J24" s="21">
        <v>0</v>
      </c>
      <c r="K24" s="21">
        <v>0</v>
      </c>
    </row>
    <row r="25" spans="1:11" ht="18" customHeight="1">
      <c r="A25" s="26" t="s">
        <v>46</v>
      </c>
      <c r="B25" s="8">
        <v>26</v>
      </c>
      <c r="C25" s="8">
        <v>58</v>
      </c>
      <c r="D25" s="8">
        <v>20</v>
      </c>
      <c r="E25" s="8">
        <v>51</v>
      </c>
      <c r="F25" s="21">
        <v>0</v>
      </c>
      <c r="G25" s="20">
        <f>E25/C25*100</f>
        <v>87.93103448275862</v>
      </c>
      <c r="H25" s="8">
        <v>9</v>
      </c>
      <c r="I25" s="8">
        <v>18</v>
      </c>
      <c r="J25" s="21">
        <v>0</v>
      </c>
      <c r="K25" s="21">
        <f>I25/E25*100</f>
        <v>35.294117647058826</v>
      </c>
    </row>
    <row r="26" spans="1:11" ht="18" customHeight="1">
      <c r="A26" s="26" t="s">
        <v>47</v>
      </c>
      <c r="B26" s="8">
        <v>41</v>
      </c>
      <c r="C26" s="8">
        <v>341</v>
      </c>
      <c r="D26" s="8">
        <v>37</v>
      </c>
      <c r="E26" s="8">
        <v>314</v>
      </c>
      <c r="F26" s="21">
        <f>D26/B26*100</f>
        <v>90.2439024390244</v>
      </c>
      <c r="G26" s="20">
        <f>E26/C26*100</f>
        <v>92.08211143695014</v>
      </c>
      <c r="H26" s="8">
        <v>28</v>
      </c>
      <c r="I26" s="8">
        <v>224</v>
      </c>
      <c r="J26" s="21">
        <f>H26/D26*100</f>
        <v>75.67567567567568</v>
      </c>
      <c r="K26" s="21">
        <f>I26/E26*100</f>
        <v>71.3375796178344</v>
      </c>
    </row>
    <row r="27" spans="1:11" ht="18" customHeight="1">
      <c r="A27" s="26" t="s">
        <v>48</v>
      </c>
      <c r="B27" s="8">
        <v>0</v>
      </c>
      <c r="C27" s="8">
        <v>0</v>
      </c>
      <c r="D27" s="8">
        <v>0</v>
      </c>
      <c r="E27" s="8">
        <v>0</v>
      </c>
      <c r="F27" s="21">
        <v>0</v>
      </c>
      <c r="G27" s="20">
        <v>0</v>
      </c>
      <c r="H27" s="8">
        <v>0</v>
      </c>
      <c r="I27" s="8">
        <v>0</v>
      </c>
      <c r="J27" s="21">
        <v>0</v>
      </c>
      <c r="K27" s="21">
        <v>0</v>
      </c>
    </row>
    <row r="28" spans="1:11" ht="18" customHeight="1">
      <c r="A28" s="11" t="s">
        <v>0</v>
      </c>
      <c r="B28" s="12">
        <f>SUM(B5:B27)</f>
        <v>3210</v>
      </c>
      <c r="C28" s="12">
        <v>20139</v>
      </c>
      <c r="D28" s="12">
        <f>SUM(D5:D27)</f>
        <v>2831</v>
      </c>
      <c r="E28" s="12">
        <v>17747</v>
      </c>
      <c r="F28" s="23">
        <f>D28/B28*100</f>
        <v>88.19314641744548</v>
      </c>
      <c r="G28" s="22">
        <f>E28/C28*100</f>
        <v>88.12254828938875</v>
      </c>
      <c r="H28" s="12">
        <f>SUM(H5:H27)</f>
        <v>1550</v>
      </c>
      <c r="I28" s="12">
        <v>9424</v>
      </c>
      <c r="J28" s="23">
        <f>H28/D28*100</f>
        <v>54.75097138820205</v>
      </c>
      <c r="K28" s="23">
        <f>I28/E28*100</f>
        <v>53.10193272102327</v>
      </c>
    </row>
    <row r="29" spans="1:11" ht="14.25">
      <c r="A29" s="35" t="s">
        <v>10</v>
      </c>
      <c r="B29" s="35"/>
      <c r="C29" s="35"/>
      <c r="D29" s="35"/>
      <c r="E29" s="35"/>
      <c r="F29" s="35"/>
      <c r="G29" s="35"/>
      <c r="H29" s="35"/>
      <c r="I29" s="35"/>
      <c r="J29" s="35"/>
      <c r="K29" s="35"/>
    </row>
  </sheetData>
  <mergeCells count="8">
    <mergeCell ref="A29:K29"/>
    <mergeCell ref="A2:K2"/>
    <mergeCell ref="A3:A4"/>
    <mergeCell ref="J3:K3"/>
    <mergeCell ref="H3:I3"/>
    <mergeCell ref="F3:G3"/>
    <mergeCell ref="D3:E3"/>
    <mergeCell ref="B3:C3"/>
  </mergeCells>
  <printOptions horizontalCentered="1"/>
  <pageMargins left="0.35433070866141736" right="0.35433070866141736" top="0.31496062992125984"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dc:creator>
  <cp:keywords/>
  <dc:description/>
  <cp:lastModifiedBy>Lenovo User</cp:lastModifiedBy>
  <cp:lastPrinted>2011-07-16T08:31:51Z</cp:lastPrinted>
  <dcterms:created xsi:type="dcterms:W3CDTF">2008-05-15T04:14:39Z</dcterms:created>
  <dcterms:modified xsi:type="dcterms:W3CDTF">2011-07-16T08:32:12Z</dcterms:modified>
  <cp:category/>
  <cp:version/>
  <cp:contentType/>
  <cp:contentStatus/>
</cp:coreProperties>
</file>