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<sst xmlns="http://schemas.openxmlformats.org/spreadsheetml/2006/main" count="79" uniqueCount="55">
  <si>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</si>
  <si>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</si>
  <si>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</si>
  <si>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</si>
  <si>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</si>
  <si>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</si>
  <si>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</si>
  <si>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</si>
  <si>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</si>
  <si>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</si>
  <si>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</si>
  <si>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</si>
  <si>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</si>
  <si>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</si>
  <si>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</si>
  <si>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</si>
  <si>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</si>
  <si>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</si>
  <si>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</si>
  <si>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</si>
  <si>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</si>
  <si>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</si>
  <si>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</si>
  <si>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</si>
  <si>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</si>
  <si>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</si>
  <si>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</si>
  <si>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</si>
  <si>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</si>
  <si>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</si>
  <si>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</si>
  <si>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</si>
  <si>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</si>
  <si>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</si>
  <si>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</si>
  <si>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</si>
  <si>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</si>
  <si>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</si>
  <si>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</si>
  <si>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</si>
  <si>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</si>
  <si>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</si>
  <si>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</si>
  <si>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</si>
  <si>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</si>
  <si>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</si>
  <si>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</si>
  <si>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</si>
  <si>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</si>
  <si>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</si>
  <si>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天安保险新疆分公司</t>
  </si>
  <si>
    <t>国寿财险新疆分公司</t>
  </si>
  <si>
    <t>中银财险新疆分公司</t>
  </si>
  <si>
    <t>2012年 11月 新疆保险代理人资格考试(电子化)  各地区考试情况累计汇总表</t>
  </si>
  <si>
    <t>2012年 11月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</si>
</sst>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9">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xf numFmtId="0" fontId="0" fillId="0" borderId="1" xfId="0" applyFont="1" applyBorder="1" applyAlignment="1">
      <alignment vertical="center"/>
    </xf>
    <xf numFmtId="0" fontId="0" fillId="0" borderId="1" xfId="0" applyFont="1" applyBorder="1" applyAlignment="1">
      <alignment horizontal="right" vertical="center"/>
    </xf>
    <xf numFmtId="186" fontId="0" fillId="0" borderId="1" xfId="0" applyNumberFormat="1" applyFont="1" applyBorder="1" applyAlignment="1">
      <alignment horizontal="right" vertical="center"/>
    </xf>
    <xf numFmtId="185" fontId="0" fillId="0" borderId="1" xfId="0" applyNumberFormat="1" applyFont="1" applyBorder="1" applyAlignment="1">
      <alignment horizontal="right" vertical="center"/>
    </xf>
    <xf numFmtId="184" fontId="0" fillId="0" borderId="1" xfId="16" applyNumberFormat="1" applyFont="1" applyFill="1" applyBorder="1" applyAlignment="1">
      <alignment vertical="center" wrapText="1"/>
      <protection/>
    </xf>
    <xf numFmtId="184" fontId="0" fillId="0" borderId="1" xfId="0" applyNumberFormat="1" applyFont="1" applyBorder="1" applyAlignment="1">
      <alignment horizontal="right" vertical="center"/>
    </xf>
    <xf numFmtId="184" fontId="0" fillId="0" borderId="1" xfId="16" applyNumberFormat="1" applyFont="1" applyBorder="1" applyAlignment="1">
      <alignment vertical="center" wrapText="1"/>
      <protection/>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L11" sqref="L11"/>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6" t="s">
        <v>53</v>
      </c>
      <c r="B2" s="26"/>
      <c r="C2" s="26"/>
      <c r="D2" s="26"/>
      <c r="E2" s="26"/>
      <c r="F2" s="26"/>
      <c r="G2" s="26"/>
      <c r="H2" s="26"/>
      <c r="I2" s="26"/>
      <c r="J2" s="26"/>
      <c r="K2" s="26"/>
    </row>
    <row r="3" spans="1:11" ht="30" customHeight="1">
      <c r="A3" s="27" t="s">
        <v>7</v>
      </c>
      <c r="B3" s="29" t="s">
        <v>1</v>
      </c>
      <c r="C3" s="30"/>
      <c r="D3" s="29" t="s">
        <v>2</v>
      </c>
      <c r="E3" s="30"/>
      <c r="F3" s="29" t="s">
        <v>5</v>
      </c>
      <c r="G3" s="30"/>
      <c r="H3" s="29" t="s">
        <v>3</v>
      </c>
      <c r="I3" s="30"/>
      <c r="J3" s="29" t="s">
        <v>4</v>
      </c>
      <c r="K3" s="30"/>
    </row>
    <row r="4" spans="1:11" ht="30" customHeight="1">
      <c r="A4" s="28"/>
      <c r="B4" s="10" t="s">
        <v>8</v>
      </c>
      <c r="C4" s="10" t="s">
        <v>9</v>
      </c>
      <c r="D4" s="10" t="s">
        <v>8</v>
      </c>
      <c r="E4" s="10" t="s">
        <v>9</v>
      </c>
      <c r="F4" s="10" t="s">
        <v>8</v>
      </c>
      <c r="G4" s="10" t="s">
        <v>9</v>
      </c>
      <c r="H4" s="10" t="s">
        <v>8</v>
      </c>
      <c r="I4" s="10" t="s">
        <v>9</v>
      </c>
      <c r="J4" s="10" t="s">
        <v>8</v>
      </c>
      <c r="K4" s="10" t="s">
        <v>9</v>
      </c>
    </row>
    <row r="5" spans="1:11" ht="24.75" customHeight="1">
      <c r="A5" s="3" t="s">
        <v>11</v>
      </c>
      <c r="B5" s="6">
        <v>1398</v>
      </c>
      <c r="C5" s="6">
        <v>10047</v>
      </c>
      <c r="D5" s="13">
        <v>1265</v>
      </c>
      <c r="E5" s="13">
        <v>8942</v>
      </c>
      <c r="F5" s="9">
        <f>D5/B5*100</f>
        <v>90.48640915593705</v>
      </c>
      <c r="G5" s="9">
        <f>E5/C5*100</f>
        <v>89.00169204737732</v>
      </c>
      <c r="H5" s="6">
        <v>763</v>
      </c>
      <c r="I5" s="6">
        <v>5120</v>
      </c>
      <c r="J5" s="9">
        <f>H5/D5*100</f>
        <v>60.316205533596836</v>
      </c>
      <c r="K5" s="17">
        <f>I5/E5*100</f>
        <v>57.25788414225006</v>
      </c>
    </row>
    <row r="6" spans="1:11" s="5" customFormat="1" ht="24.75" customHeight="1">
      <c r="A6" s="2" t="s">
        <v>12</v>
      </c>
      <c r="B6" s="7">
        <v>339</v>
      </c>
      <c r="C6" s="6">
        <v>1513</v>
      </c>
      <c r="D6" s="14">
        <v>306</v>
      </c>
      <c r="E6" s="13">
        <v>1348</v>
      </c>
      <c r="F6" s="9">
        <f>D6/B6*100</f>
        <v>90.2654867256637</v>
      </c>
      <c r="G6" s="9">
        <f>E6/C6*100</f>
        <v>89.09451421017846</v>
      </c>
      <c r="H6" s="7">
        <v>219</v>
      </c>
      <c r="I6" s="6">
        <v>875</v>
      </c>
      <c r="J6" s="9">
        <f>H6/D6*100</f>
        <v>71.56862745098039</v>
      </c>
      <c r="K6" s="17">
        <f>I6/E6*100</f>
        <v>64.91097922848664</v>
      </c>
    </row>
    <row r="7" spans="1:11" ht="24.75" customHeight="1">
      <c r="A7" s="2" t="s">
        <v>13</v>
      </c>
      <c r="B7" s="7">
        <v>464</v>
      </c>
      <c r="C7" s="6">
        <v>3703</v>
      </c>
      <c r="D7" s="14">
        <v>395</v>
      </c>
      <c r="E7" s="13">
        <v>3165</v>
      </c>
      <c r="F7" s="9">
        <f>D7/B7*100</f>
        <v>85.12931034482759</v>
      </c>
      <c r="G7" s="9">
        <f>E7/C7*100</f>
        <v>85.47123953551174</v>
      </c>
      <c r="H7" s="7">
        <v>231</v>
      </c>
      <c r="I7" s="6">
        <v>1821</v>
      </c>
      <c r="J7" s="9">
        <f>H7/D7*100</f>
        <v>58.48101265822785</v>
      </c>
      <c r="K7" s="17">
        <f>I7/E7*100</f>
        <v>57.53554502369668</v>
      </c>
    </row>
    <row r="8" spans="1:11" ht="24.75" customHeight="1">
      <c r="A8" s="2" t="s">
        <v>14</v>
      </c>
      <c r="B8" s="7">
        <v>194</v>
      </c>
      <c r="C8" s="6">
        <v>934</v>
      </c>
      <c r="D8" s="14">
        <v>175</v>
      </c>
      <c r="E8" s="13">
        <v>847</v>
      </c>
      <c r="F8" s="9">
        <v>0</v>
      </c>
      <c r="G8" s="9">
        <f>E8/C8*100</f>
        <v>90.68522483940042</v>
      </c>
      <c r="H8" s="7">
        <v>85</v>
      </c>
      <c r="I8" s="6">
        <v>471</v>
      </c>
      <c r="J8" s="9">
        <v>0</v>
      </c>
      <c r="K8" s="17">
        <f>I8/E8*100</f>
        <v>55.608028335301064</v>
      </c>
    </row>
    <row r="9" spans="1:11" ht="24.75" customHeight="1">
      <c r="A9" s="4" t="s">
        <v>15</v>
      </c>
      <c r="B9" s="7">
        <v>172</v>
      </c>
      <c r="C9" s="6">
        <v>748</v>
      </c>
      <c r="D9" s="14">
        <v>133</v>
      </c>
      <c r="E9" s="13">
        <v>561</v>
      </c>
      <c r="F9" s="9">
        <f>D9/B9*100</f>
        <v>77.32558139534885</v>
      </c>
      <c r="G9" s="9">
        <f>E9/C9*100</f>
        <v>75</v>
      </c>
      <c r="H9" s="7">
        <v>51</v>
      </c>
      <c r="I9" s="6">
        <v>205</v>
      </c>
      <c r="J9" s="9">
        <f>H9/D9*100</f>
        <v>38.34586466165413</v>
      </c>
      <c r="K9" s="17">
        <f>I9/E9*100</f>
        <v>36.54188948306595</v>
      </c>
    </row>
    <row r="10" spans="1:11" ht="24.75" customHeight="1">
      <c r="A10" s="2" t="s">
        <v>16</v>
      </c>
      <c r="B10" s="14">
        <v>238</v>
      </c>
      <c r="C10" s="6">
        <v>1326</v>
      </c>
      <c r="D10" s="14">
        <v>212</v>
      </c>
      <c r="E10" s="13">
        <v>1096</v>
      </c>
      <c r="F10" s="9">
        <f>D10/B10*100</f>
        <v>89.07563025210085</v>
      </c>
      <c r="G10" s="9">
        <f>E10/C10*100</f>
        <v>82.65460030165912</v>
      </c>
      <c r="H10" s="14">
        <v>166</v>
      </c>
      <c r="I10" s="6">
        <v>807</v>
      </c>
      <c r="J10" s="9">
        <f>H10/D10*100</f>
        <v>78.30188679245283</v>
      </c>
      <c r="K10" s="17">
        <f>I10/E10*100</f>
        <v>73.63138686131386</v>
      </c>
    </row>
    <row r="11" spans="1:11" ht="24.75" customHeight="1">
      <c r="A11" s="2" t="s">
        <v>17</v>
      </c>
      <c r="B11" s="7">
        <v>406</v>
      </c>
      <c r="C11" s="6">
        <v>3349</v>
      </c>
      <c r="D11" s="14">
        <v>341</v>
      </c>
      <c r="E11" s="13">
        <v>2921</v>
      </c>
      <c r="F11" s="9">
        <f>D11/B11*100</f>
        <v>83.99014778325123</v>
      </c>
      <c r="G11" s="9">
        <f>E11/C11*100</f>
        <v>87.22006569125112</v>
      </c>
      <c r="H11" s="7">
        <v>169</v>
      </c>
      <c r="I11" s="6">
        <v>1664</v>
      </c>
      <c r="J11" s="9">
        <f>H11/D11*100</f>
        <v>49.56011730205279</v>
      </c>
      <c r="K11" s="17">
        <f>I11/E11*100</f>
        <v>56.96679219445395</v>
      </c>
    </row>
    <row r="12" spans="1:11" ht="24.75" customHeight="1">
      <c r="A12" s="2" t="s">
        <v>18</v>
      </c>
      <c r="B12" s="7">
        <v>205</v>
      </c>
      <c r="C12" s="6">
        <v>2130</v>
      </c>
      <c r="D12" s="14">
        <v>183</v>
      </c>
      <c r="E12" s="13">
        <v>1792</v>
      </c>
      <c r="F12" s="9">
        <f>D12/B12*100</f>
        <v>89.26829268292683</v>
      </c>
      <c r="G12" s="9">
        <f>E12/C12*100</f>
        <v>84.13145539906102</v>
      </c>
      <c r="H12" s="7">
        <v>70</v>
      </c>
      <c r="I12" s="6">
        <v>791</v>
      </c>
      <c r="J12" s="9">
        <f>H12/D12*100</f>
        <v>38.25136612021858</v>
      </c>
      <c r="K12" s="17">
        <f>I12/E12*100</f>
        <v>44.140625</v>
      </c>
    </row>
    <row r="13" spans="1:11" ht="24.75" customHeight="1">
      <c r="A13" s="2" t="s">
        <v>19</v>
      </c>
      <c r="B13" s="7">
        <v>230</v>
      </c>
      <c r="C13" s="6">
        <v>1154</v>
      </c>
      <c r="D13" s="14">
        <v>194</v>
      </c>
      <c r="E13" s="13">
        <v>957</v>
      </c>
      <c r="F13" s="9">
        <f>D13/B13*100</f>
        <v>84.34782608695653</v>
      </c>
      <c r="G13" s="9">
        <f>E13/C13*100</f>
        <v>82.92894280762565</v>
      </c>
      <c r="H13" s="7">
        <v>90</v>
      </c>
      <c r="I13" s="6">
        <v>454</v>
      </c>
      <c r="J13" s="9">
        <f>H13/D13*100</f>
        <v>46.391752577319586</v>
      </c>
      <c r="K13" s="17">
        <f>I13/E13*100</f>
        <v>47.43991640543365</v>
      </c>
    </row>
    <row r="14" spans="1:11" ht="24.75" customHeight="1">
      <c r="A14" s="2" t="s">
        <v>20</v>
      </c>
      <c r="B14" s="7">
        <v>408</v>
      </c>
      <c r="C14" s="6">
        <v>1857</v>
      </c>
      <c r="D14" s="14">
        <v>340</v>
      </c>
      <c r="E14" s="13">
        <v>1641</v>
      </c>
      <c r="F14" s="9">
        <f>D14/B14*100</f>
        <v>83.33333333333334</v>
      </c>
      <c r="G14" s="9">
        <f>E14/C14*100</f>
        <v>88.36833602584814</v>
      </c>
      <c r="H14" s="7">
        <v>141</v>
      </c>
      <c r="I14" s="6">
        <v>791</v>
      </c>
      <c r="J14" s="9">
        <f>H14/D14*100</f>
        <v>41.47058823529412</v>
      </c>
      <c r="K14" s="17">
        <f>I14/E14*100</f>
        <v>48.202315661182205</v>
      </c>
    </row>
    <row r="15" spans="1:11" ht="24.75" customHeight="1">
      <c r="A15" s="2" t="s">
        <v>21</v>
      </c>
      <c r="B15" s="8">
        <v>137</v>
      </c>
      <c r="C15" s="6">
        <v>1383</v>
      </c>
      <c r="D15" s="15">
        <v>129</v>
      </c>
      <c r="E15" s="13">
        <v>1240</v>
      </c>
      <c r="F15" s="9">
        <f>D15/B15*100</f>
        <v>94.16058394160584</v>
      </c>
      <c r="G15" s="9">
        <f>E15/C15*100</f>
        <v>89.66015907447577</v>
      </c>
      <c r="H15" s="8">
        <v>49</v>
      </c>
      <c r="I15" s="6">
        <v>469</v>
      </c>
      <c r="J15" s="9">
        <f>H15/D15*100</f>
        <v>37.98449612403101</v>
      </c>
      <c r="K15" s="17">
        <f>I15/E15*100</f>
        <v>37.82258064516129</v>
      </c>
    </row>
    <row r="16" spans="1:11" ht="24.75" customHeight="1">
      <c r="A16" s="2" t="s">
        <v>22</v>
      </c>
      <c r="B16" s="8">
        <v>26</v>
      </c>
      <c r="C16" s="6">
        <v>239</v>
      </c>
      <c r="D16" s="15">
        <v>26</v>
      </c>
      <c r="E16" s="13">
        <v>224</v>
      </c>
      <c r="F16" s="9">
        <f>D16/B16*100</f>
        <v>100</v>
      </c>
      <c r="G16" s="9">
        <f>E16/C16*100</f>
        <v>93.72384937238493</v>
      </c>
      <c r="H16" s="8">
        <v>18</v>
      </c>
      <c r="I16" s="6">
        <v>106</v>
      </c>
      <c r="J16" s="9">
        <f>H16/D16*100</f>
        <v>69.23076923076923</v>
      </c>
      <c r="K16" s="17">
        <f>I16/E16*100</f>
        <v>47.32142857142857</v>
      </c>
    </row>
    <row r="17" spans="1:11" ht="24.75" customHeight="1">
      <c r="A17" s="2" t="s">
        <v>23</v>
      </c>
      <c r="B17" s="8">
        <v>403</v>
      </c>
      <c r="C17" s="6">
        <v>3360</v>
      </c>
      <c r="D17" s="15">
        <v>355</v>
      </c>
      <c r="E17" s="13">
        <v>2879</v>
      </c>
      <c r="F17" s="9">
        <f>D17/B17*100</f>
        <v>88.08933002481389</v>
      </c>
      <c r="G17" s="9">
        <f>E17/C17*100</f>
        <v>85.68452380952381</v>
      </c>
      <c r="H17" s="8">
        <v>200</v>
      </c>
      <c r="I17" s="6">
        <v>1367</v>
      </c>
      <c r="J17" s="9">
        <f>H17/D17*100</f>
        <v>56.33802816901409</v>
      </c>
      <c r="K17" s="17">
        <f>I17/E17*100</f>
        <v>47.48176450156304</v>
      </c>
    </row>
    <row r="18" spans="1:11" ht="24.75" customHeight="1">
      <c r="A18" s="2" t="s">
        <v>24</v>
      </c>
      <c r="B18" s="8">
        <v>275</v>
      </c>
      <c r="C18" s="6">
        <v>1688</v>
      </c>
      <c r="D18" s="15">
        <v>243</v>
      </c>
      <c r="E18" s="13">
        <v>1471</v>
      </c>
      <c r="F18" s="9">
        <f>D18/B18*100</f>
        <v>88.36363636363636</v>
      </c>
      <c r="G18" s="9">
        <f>E18/C18*100</f>
        <v>87.14454976303317</v>
      </c>
      <c r="H18" s="8">
        <v>130</v>
      </c>
      <c r="I18" s="6">
        <v>907</v>
      </c>
      <c r="J18" s="9">
        <f>H18/D18*100</f>
        <v>53.49794238683128</v>
      </c>
      <c r="K18" s="17">
        <f>I18/E18*100</f>
        <v>61.65873555404487</v>
      </c>
    </row>
    <row r="19" spans="1:11" ht="24.75" customHeight="1">
      <c r="A19" s="2" t="s">
        <v>25</v>
      </c>
      <c r="B19" s="8">
        <v>86</v>
      </c>
      <c r="C19" s="6">
        <v>1434</v>
      </c>
      <c r="D19" s="15">
        <v>73</v>
      </c>
      <c r="E19" s="13">
        <v>1260</v>
      </c>
      <c r="F19" s="9">
        <f>D19/B19*100</f>
        <v>84.88372093023256</v>
      </c>
      <c r="G19" s="9">
        <f>E19/C19*100</f>
        <v>87.86610878661088</v>
      </c>
      <c r="H19" s="8">
        <v>39</v>
      </c>
      <c r="I19" s="6">
        <v>628</v>
      </c>
      <c r="J19" s="9">
        <f>H19/D19*100</f>
        <v>53.42465753424658</v>
      </c>
      <c r="K19" s="17">
        <f>I19/E19*100</f>
        <v>49.84126984126984</v>
      </c>
    </row>
    <row r="20" spans="1:11" ht="24.75" customHeight="1">
      <c r="A20" s="11" t="s">
        <v>0</v>
      </c>
      <c r="B20" s="12">
        <f>SUM(B5:B19)</f>
        <v>4981</v>
      </c>
      <c r="C20" s="12">
        <v>34865</v>
      </c>
      <c r="D20" s="16">
        <f>SUM(D5:D19)</f>
        <v>4370</v>
      </c>
      <c r="E20" s="16">
        <v>30344</v>
      </c>
      <c r="F20" s="18">
        <f>D20/B20*100</f>
        <v>87.7333868701064</v>
      </c>
      <c r="G20" s="18">
        <f>E20/C20*100</f>
        <v>87.03284095798078</v>
      </c>
      <c r="H20" s="12">
        <f>SUM(H5:H19)</f>
        <v>2421</v>
      </c>
      <c r="I20" s="12">
        <v>16476</v>
      </c>
      <c r="J20" s="18">
        <f>H20/D20*100</f>
        <v>55.40045766590389</v>
      </c>
      <c r="K20" s="19">
        <f>I20/E20*100</f>
        <v>54.297389928816244</v>
      </c>
    </row>
    <row r="21" ht="14.25">
      <c r="E21" s="22"/>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3"/>
  <sheetViews>
    <sheetView tabSelected="1" workbookViewId="0" topLeftCell="A1">
      <selection activeCell="D8" sqref="D8"/>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19.5" customHeight="1">
      <c r="A2" s="26" t="s">
        <v>54</v>
      </c>
      <c r="B2" s="26"/>
      <c r="C2" s="26"/>
      <c r="D2" s="26"/>
      <c r="E2" s="26"/>
      <c r="F2" s="26"/>
      <c r="G2" s="26"/>
      <c r="H2" s="26"/>
      <c r="I2" s="26"/>
      <c r="J2" s="26"/>
      <c r="K2" s="26"/>
    </row>
    <row r="3" spans="1:11" ht="15.75" customHeight="1">
      <c r="A3" s="27" t="s">
        <v>6</v>
      </c>
      <c r="B3" s="29" t="s">
        <v>1</v>
      </c>
      <c r="C3" s="30"/>
      <c r="D3" s="29" t="s">
        <v>2</v>
      </c>
      <c r="E3" s="30"/>
      <c r="F3" s="29" t="s">
        <v>5</v>
      </c>
      <c r="G3" s="30"/>
      <c r="H3" s="29" t="s">
        <v>3</v>
      </c>
      <c r="I3" s="30"/>
      <c r="J3" s="29" t="s">
        <v>4</v>
      </c>
      <c r="K3" s="30"/>
    </row>
    <row r="4" spans="1:11" ht="14.25" customHeight="1">
      <c r="A4" s="28"/>
      <c r="B4" s="10" t="s">
        <v>8</v>
      </c>
      <c r="C4" s="10" t="s">
        <v>9</v>
      </c>
      <c r="D4" s="10" t="s">
        <v>8</v>
      </c>
      <c r="E4" s="10" t="s">
        <v>9</v>
      </c>
      <c r="F4" s="10" t="s">
        <v>8</v>
      </c>
      <c r="G4" s="10" t="s">
        <v>9</v>
      </c>
      <c r="H4" s="10" t="s">
        <v>8</v>
      </c>
      <c r="I4" s="10" t="s">
        <v>9</v>
      </c>
      <c r="J4" s="10" t="s">
        <v>8</v>
      </c>
      <c r="K4" s="10" t="s">
        <v>9</v>
      </c>
    </row>
    <row r="5" spans="1:11" ht="15.75" customHeight="1">
      <c r="A5" s="24" t="s">
        <v>26</v>
      </c>
      <c r="B5" s="32">
        <v>430</v>
      </c>
      <c r="C5" s="33">
        <v>4278</v>
      </c>
      <c r="D5" s="32">
        <v>400</v>
      </c>
      <c r="E5" s="33">
        <v>3873</v>
      </c>
      <c r="F5" s="34">
        <f>D5/B5*100</f>
        <v>93.02325581395348</v>
      </c>
      <c r="G5" s="35">
        <f>E5/C5*100</f>
        <v>90.53295932678822</v>
      </c>
      <c r="H5" s="32">
        <v>211</v>
      </c>
      <c r="I5" s="33">
        <v>2138</v>
      </c>
      <c r="J5" s="34">
        <f>H5/D5*100</f>
        <v>52.75</v>
      </c>
      <c r="K5" s="34">
        <f>I5/E5*100</f>
        <v>55.20268525690679</v>
      </c>
    </row>
    <row r="6" spans="1:11" ht="15.75" customHeight="1">
      <c r="A6" s="23" t="s">
        <v>27</v>
      </c>
      <c r="B6" s="36">
        <v>192</v>
      </c>
      <c r="C6" s="37">
        <v>1397</v>
      </c>
      <c r="D6" s="36">
        <v>183</v>
      </c>
      <c r="E6" s="37">
        <v>1260</v>
      </c>
      <c r="F6" s="34">
        <f aca="true" t="shared" si="0" ref="F6:F30">D6/B6*100</f>
        <v>95.3125</v>
      </c>
      <c r="G6" s="35">
        <f aca="true" t="shared" si="1" ref="G6:G31">E6/C6*100</f>
        <v>90.19327129563351</v>
      </c>
      <c r="H6" s="36">
        <v>70</v>
      </c>
      <c r="I6" s="37">
        <v>508</v>
      </c>
      <c r="J6" s="34">
        <f aca="true" t="shared" si="2" ref="J6:J31">H6/D6*100</f>
        <v>38.25136612021858</v>
      </c>
      <c r="K6" s="34">
        <f aca="true" t="shared" si="3" ref="K6:K31">I6/E6*100</f>
        <v>40.317460317460316</v>
      </c>
    </row>
    <row r="7" spans="1:11" s="5" customFormat="1" ht="15.75" customHeight="1">
      <c r="A7" s="24" t="s">
        <v>28</v>
      </c>
      <c r="B7" s="36">
        <v>517</v>
      </c>
      <c r="C7" s="37">
        <v>3585</v>
      </c>
      <c r="D7" s="36">
        <v>442</v>
      </c>
      <c r="E7" s="37">
        <v>3080</v>
      </c>
      <c r="F7" s="34">
        <f t="shared" si="0"/>
        <v>85.49323017408123</v>
      </c>
      <c r="G7" s="35">
        <f t="shared" si="1"/>
        <v>85.91352859135286</v>
      </c>
      <c r="H7" s="36">
        <v>198</v>
      </c>
      <c r="I7" s="37">
        <v>1436</v>
      </c>
      <c r="J7" s="34">
        <f t="shared" si="2"/>
        <v>44.79638009049774</v>
      </c>
      <c r="K7" s="34">
        <f t="shared" si="3"/>
        <v>46.62337662337662</v>
      </c>
    </row>
    <row r="8" spans="1:11" ht="15.75" customHeight="1">
      <c r="A8" s="24" t="s">
        <v>47</v>
      </c>
      <c r="B8" s="32">
        <v>49</v>
      </c>
      <c r="C8" s="37">
        <v>474</v>
      </c>
      <c r="D8" s="32">
        <v>44</v>
      </c>
      <c r="E8" s="37">
        <v>437</v>
      </c>
      <c r="F8" s="34">
        <f t="shared" si="0"/>
        <v>89.79591836734694</v>
      </c>
      <c r="G8" s="35">
        <f t="shared" si="1"/>
        <v>92.19409282700421</v>
      </c>
      <c r="H8" s="32">
        <v>22</v>
      </c>
      <c r="I8" s="37">
        <v>173</v>
      </c>
      <c r="J8" s="34">
        <f t="shared" si="2"/>
        <v>50</v>
      </c>
      <c r="K8" s="34">
        <f t="shared" si="3"/>
        <v>39.588100686498855</v>
      </c>
    </row>
    <row r="9" spans="1:11" ht="15.75" customHeight="1">
      <c r="A9" s="24" t="s">
        <v>29</v>
      </c>
      <c r="B9" s="36">
        <v>14</v>
      </c>
      <c r="C9" s="37">
        <v>158</v>
      </c>
      <c r="D9" s="36">
        <v>13</v>
      </c>
      <c r="E9" s="37">
        <v>144</v>
      </c>
      <c r="F9" s="34">
        <f t="shared" si="0"/>
        <v>92.85714285714286</v>
      </c>
      <c r="G9" s="35">
        <f t="shared" si="1"/>
        <v>91.13924050632912</v>
      </c>
      <c r="H9" s="36">
        <v>1</v>
      </c>
      <c r="I9" s="37">
        <v>58</v>
      </c>
      <c r="J9" s="34">
        <f t="shared" si="2"/>
        <v>7.6923076923076925</v>
      </c>
      <c r="K9" s="34">
        <f t="shared" si="3"/>
        <v>40.27777777777778</v>
      </c>
    </row>
    <row r="10" spans="1:11" ht="15.75" customHeight="1">
      <c r="A10" s="25" t="s">
        <v>30</v>
      </c>
      <c r="B10" s="32">
        <v>1160</v>
      </c>
      <c r="C10" s="37">
        <v>5583</v>
      </c>
      <c r="D10" s="32">
        <v>996</v>
      </c>
      <c r="E10" s="37">
        <v>4738</v>
      </c>
      <c r="F10" s="34">
        <f t="shared" si="0"/>
        <v>85.86206896551725</v>
      </c>
      <c r="G10" s="35">
        <f t="shared" si="1"/>
        <v>84.8647680458535</v>
      </c>
      <c r="H10" s="32">
        <v>546</v>
      </c>
      <c r="I10" s="37">
        <v>2580</v>
      </c>
      <c r="J10" s="34">
        <f t="shared" si="2"/>
        <v>54.81927710843374</v>
      </c>
      <c r="K10" s="34">
        <f t="shared" si="3"/>
        <v>54.45335584634867</v>
      </c>
    </row>
    <row r="11" spans="1:11" ht="15.75" customHeight="1">
      <c r="A11" s="24" t="s">
        <v>31</v>
      </c>
      <c r="B11" s="32">
        <v>28</v>
      </c>
      <c r="C11" s="37">
        <v>402</v>
      </c>
      <c r="D11" s="32">
        <v>23</v>
      </c>
      <c r="E11" s="37">
        <v>370</v>
      </c>
      <c r="F11" s="34">
        <f t="shared" si="0"/>
        <v>82.14285714285714</v>
      </c>
      <c r="G11" s="35">
        <f t="shared" si="1"/>
        <v>92.03980099502488</v>
      </c>
      <c r="H11" s="32">
        <v>9</v>
      </c>
      <c r="I11" s="37">
        <v>162</v>
      </c>
      <c r="J11" s="34">
        <f t="shared" si="2"/>
        <v>39.130434782608695</v>
      </c>
      <c r="K11" s="34">
        <f t="shared" si="3"/>
        <v>43.78378378378379</v>
      </c>
    </row>
    <row r="12" spans="1:11" ht="15.75" customHeight="1">
      <c r="A12" s="24" t="s">
        <v>32</v>
      </c>
      <c r="B12" s="36">
        <v>1054</v>
      </c>
      <c r="C12" s="37">
        <v>8554</v>
      </c>
      <c r="D12" s="36">
        <v>897</v>
      </c>
      <c r="E12" s="37">
        <v>7349</v>
      </c>
      <c r="F12" s="34">
        <f t="shared" si="0"/>
        <v>85.10436432637572</v>
      </c>
      <c r="G12" s="35">
        <f t="shared" si="1"/>
        <v>85.9130231470657</v>
      </c>
      <c r="H12" s="36">
        <v>594</v>
      </c>
      <c r="I12" s="37">
        <v>4566</v>
      </c>
      <c r="J12" s="34">
        <f t="shared" si="2"/>
        <v>66.22073578595318</v>
      </c>
      <c r="K12" s="34">
        <f t="shared" si="3"/>
        <v>62.13090216355967</v>
      </c>
    </row>
    <row r="13" spans="1:11" ht="15.75" customHeight="1">
      <c r="A13" s="24" t="s">
        <v>33</v>
      </c>
      <c r="B13" s="36">
        <v>20</v>
      </c>
      <c r="C13" s="37">
        <v>200</v>
      </c>
      <c r="D13" s="36">
        <v>20</v>
      </c>
      <c r="E13" s="37">
        <v>195</v>
      </c>
      <c r="F13" s="34">
        <f t="shared" si="0"/>
        <v>100</v>
      </c>
      <c r="G13" s="35">
        <f t="shared" si="1"/>
        <v>97.5</v>
      </c>
      <c r="H13" s="36">
        <v>8</v>
      </c>
      <c r="I13" s="37">
        <v>73</v>
      </c>
      <c r="J13" s="34">
        <f t="shared" si="2"/>
        <v>40</v>
      </c>
      <c r="K13" s="34">
        <f t="shared" si="3"/>
        <v>37.43589743589744</v>
      </c>
    </row>
    <row r="14" spans="1:11" ht="15.75" customHeight="1">
      <c r="A14" s="24" t="s">
        <v>50</v>
      </c>
      <c r="B14" s="32">
        <v>1</v>
      </c>
      <c r="C14" s="37">
        <v>31</v>
      </c>
      <c r="D14" s="32">
        <v>1</v>
      </c>
      <c r="E14" s="37">
        <v>28</v>
      </c>
      <c r="F14" s="34">
        <f t="shared" si="0"/>
        <v>100</v>
      </c>
      <c r="G14" s="35">
        <f t="shared" si="1"/>
        <v>90.32258064516128</v>
      </c>
      <c r="H14" s="32">
        <v>0</v>
      </c>
      <c r="I14" s="37">
        <v>13</v>
      </c>
      <c r="J14" s="34">
        <f t="shared" si="2"/>
        <v>0</v>
      </c>
      <c r="K14" s="34">
        <f t="shared" si="3"/>
        <v>46.42857142857143</v>
      </c>
    </row>
    <row r="15" spans="1:11" ht="15.75" customHeight="1">
      <c r="A15" s="24" t="s">
        <v>34</v>
      </c>
      <c r="B15" s="32">
        <v>293</v>
      </c>
      <c r="C15" s="37">
        <v>3130</v>
      </c>
      <c r="D15" s="32">
        <v>273</v>
      </c>
      <c r="E15" s="37">
        <v>2753</v>
      </c>
      <c r="F15" s="34">
        <f t="shared" si="0"/>
        <v>93.1740614334471</v>
      </c>
      <c r="G15" s="35">
        <f t="shared" si="1"/>
        <v>87.95527156549521</v>
      </c>
      <c r="H15" s="32">
        <v>166</v>
      </c>
      <c r="I15" s="37">
        <v>1599</v>
      </c>
      <c r="J15" s="34">
        <f t="shared" si="2"/>
        <v>60.8058608058608</v>
      </c>
      <c r="K15" s="34">
        <f t="shared" si="3"/>
        <v>58.08209226298583</v>
      </c>
    </row>
    <row r="16" spans="1:11" ht="15.75" customHeight="1">
      <c r="A16" s="24" t="s">
        <v>35</v>
      </c>
      <c r="B16" s="36">
        <v>904</v>
      </c>
      <c r="C16" s="37">
        <v>3529</v>
      </c>
      <c r="D16" s="36">
        <v>794</v>
      </c>
      <c r="E16" s="37">
        <v>3051</v>
      </c>
      <c r="F16" s="34">
        <f t="shared" si="0"/>
        <v>87.83185840707965</v>
      </c>
      <c r="G16" s="35">
        <f t="shared" si="1"/>
        <v>86.45508642674979</v>
      </c>
      <c r="H16" s="36">
        <v>457</v>
      </c>
      <c r="I16" s="37">
        <v>1572</v>
      </c>
      <c r="J16" s="34">
        <f t="shared" si="2"/>
        <v>57.556675062972296</v>
      </c>
      <c r="K16" s="34">
        <f t="shared" si="3"/>
        <v>51.524090462143555</v>
      </c>
    </row>
    <row r="17" spans="1:11" ht="15.75" customHeight="1">
      <c r="A17" s="24" t="s">
        <v>36</v>
      </c>
      <c r="B17" s="36">
        <v>0</v>
      </c>
      <c r="C17" s="37">
        <v>1</v>
      </c>
      <c r="D17" s="36">
        <v>0</v>
      </c>
      <c r="E17" s="37">
        <v>1</v>
      </c>
      <c r="F17" s="34">
        <v>0</v>
      </c>
      <c r="G17" s="35">
        <f t="shared" si="1"/>
        <v>100</v>
      </c>
      <c r="H17" s="36">
        <v>0</v>
      </c>
      <c r="I17" s="37">
        <v>1</v>
      </c>
      <c r="J17" s="34">
        <v>0</v>
      </c>
      <c r="K17" s="34">
        <f t="shared" si="3"/>
        <v>100</v>
      </c>
    </row>
    <row r="18" spans="1:11" ht="15.75" customHeight="1">
      <c r="A18" s="24" t="s">
        <v>37</v>
      </c>
      <c r="B18" s="32">
        <v>0</v>
      </c>
      <c r="C18" s="33">
        <v>0</v>
      </c>
      <c r="D18" s="32">
        <v>0</v>
      </c>
      <c r="E18" s="33">
        <v>0</v>
      </c>
      <c r="F18" s="34">
        <v>0</v>
      </c>
      <c r="G18" s="35">
        <v>0</v>
      </c>
      <c r="H18" s="32">
        <v>0</v>
      </c>
      <c r="I18" s="33">
        <v>0</v>
      </c>
      <c r="J18" s="34">
        <v>0</v>
      </c>
      <c r="K18" s="34">
        <v>0</v>
      </c>
    </row>
    <row r="19" spans="1:11" ht="15.75" customHeight="1">
      <c r="A19" s="24" t="s">
        <v>38</v>
      </c>
      <c r="B19" s="32">
        <v>0</v>
      </c>
      <c r="C19" s="33">
        <v>26</v>
      </c>
      <c r="D19" s="32">
        <v>0</v>
      </c>
      <c r="E19" s="33">
        <v>25</v>
      </c>
      <c r="F19" s="34">
        <v>0</v>
      </c>
      <c r="G19" s="35">
        <f t="shared" si="1"/>
        <v>96.15384615384616</v>
      </c>
      <c r="H19" s="32">
        <v>0</v>
      </c>
      <c r="I19" s="33">
        <v>14</v>
      </c>
      <c r="J19" s="34">
        <v>0</v>
      </c>
      <c r="K19" s="34">
        <f t="shared" si="3"/>
        <v>56.00000000000001</v>
      </c>
    </row>
    <row r="20" spans="1:11" ht="15.75" customHeight="1">
      <c r="A20" s="24" t="s">
        <v>39</v>
      </c>
      <c r="B20" s="32">
        <v>10</v>
      </c>
      <c r="C20" s="33">
        <v>222</v>
      </c>
      <c r="D20" s="32">
        <v>10</v>
      </c>
      <c r="E20" s="33">
        <v>199</v>
      </c>
      <c r="F20" s="34">
        <f t="shared" si="0"/>
        <v>100</v>
      </c>
      <c r="G20" s="35">
        <f t="shared" si="1"/>
        <v>89.63963963963964</v>
      </c>
      <c r="H20" s="32">
        <v>5</v>
      </c>
      <c r="I20" s="33">
        <v>90</v>
      </c>
      <c r="J20" s="34">
        <f t="shared" si="2"/>
        <v>50</v>
      </c>
      <c r="K20" s="34">
        <f t="shared" si="3"/>
        <v>45.22613065326633</v>
      </c>
    </row>
    <row r="21" spans="1:11" ht="15.75" customHeight="1">
      <c r="A21" s="24" t="s">
        <v>40</v>
      </c>
      <c r="B21" s="32">
        <v>49</v>
      </c>
      <c r="C21" s="33">
        <v>553</v>
      </c>
      <c r="D21" s="32">
        <v>44</v>
      </c>
      <c r="E21" s="33">
        <v>493</v>
      </c>
      <c r="F21" s="34">
        <f t="shared" si="0"/>
        <v>89.79591836734694</v>
      </c>
      <c r="G21" s="35">
        <f t="shared" si="1"/>
        <v>89.1500904159132</v>
      </c>
      <c r="H21" s="32">
        <v>15</v>
      </c>
      <c r="I21" s="33">
        <v>198</v>
      </c>
      <c r="J21" s="34">
        <f t="shared" si="2"/>
        <v>34.090909090909086</v>
      </c>
      <c r="K21" s="34">
        <f t="shared" si="3"/>
        <v>40.16227180527384</v>
      </c>
    </row>
    <row r="22" spans="1:11" ht="15.75" customHeight="1">
      <c r="A22" s="24" t="s">
        <v>41</v>
      </c>
      <c r="B22" s="38">
        <v>0</v>
      </c>
      <c r="C22" s="37">
        <v>0</v>
      </c>
      <c r="D22" s="38">
        <v>0</v>
      </c>
      <c r="E22" s="37">
        <v>0</v>
      </c>
      <c r="F22" s="34">
        <v>0</v>
      </c>
      <c r="G22" s="35">
        <v>0</v>
      </c>
      <c r="H22" s="38">
        <v>0</v>
      </c>
      <c r="I22" s="37">
        <v>0</v>
      </c>
      <c r="J22" s="34">
        <v>0</v>
      </c>
      <c r="K22" s="34">
        <v>0</v>
      </c>
    </row>
    <row r="23" spans="1:11" ht="15.75" customHeight="1">
      <c r="A23" s="24" t="s">
        <v>42</v>
      </c>
      <c r="B23" s="32">
        <v>26</v>
      </c>
      <c r="C23" s="33">
        <v>290</v>
      </c>
      <c r="D23" s="32">
        <v>24</v>
      </c>
      <c r="E23" s="33">
        <v>238</v>
      </c>
      <c r="F23" s="34">
        <f t="shared" si="0"/>
        <v>92.3076923076923</v>
      </c>
      <c r="G23" s="35">
        <f t="shared" si="1"/>
        <v>82.06896551724138</v>
      </c>
      <c r="H23" s="32">
        <v>7</v>
      </c>
      <c r="I23" s="33">
        <v>127</v>
      </c>
      <c r="J23" s="34">
        <f t="shared" si="2"/>
        <v>29.166666666666668</v>
      </c>
      <c r="K23" s="34">
        <f t="shared" si="3"/>
        <v>53.36134453781513</v>
      </c>
    </row>
    <row r="24" spans="1:11" ht="15.75" customHeight="1">
      <c r="A24" s="24" t="s">
        <v>43</v>
      </c>
      <c r="B24" s="36">
        <v>0</v>
      </c>
      <c r="C24" s="37">
        <v>27</v>
      </c>
      <c r="D24" s="36">
        <v>0</v>
      </c>
      <c r="E24" s="37">
        <v>21</v>
      </c>
      <c r="F24" s="34">
        <v>0</v>
      </c>
      <c r="G24" s="35">
        <f t="shared" si="1"/>
        <v>77.77777777777779</v>
      </c>
      <c r="H24" s="36">
        <v>0</v>
      </c>
      <c r="I24" s="37">
        <v>9</v>
      </c>
      <c r="J24" s="34">
        <v>0</v>
      </c>
      <c r="K24" s="34">
        <f t="shared" si="3"/>
        <v>42.857142857142854</v>
      </c>
    </row>
    <row r="25" spans="1:11" ht="15.75" customHeight="1">
      <c r="A25" s="24" t="s">
        <v>44</v>
      </c>
      <c r="B25" s="36">
        <v>4</v>
      </c>
      <c r="C25" s="37">
        <v>132</v>
      </c>
      <c r="D25" s="36">
        <v>4</v>
      </c>
      <c r="E25" s="37">
        <v>122</v>
      </c>
      <c r="F25" s="34">
        <f t="shared" si="0"/>
        <v>100</v>
      </c>
      <c r="G25" s="35">
        <f t="shared" si="1"/>
        <v>92.42424242424242</v>
      </c>
      <c r="H25" s="36">
        <v>1</v>
      </c>
      <c r="I25" s="37">
        <v>56</v>
      </c>
      <c r="J25" s="34">
        <f t="shared" si="2"/>
        <v>25</v>
      </c>
      <c r="K25" s="34">
        <f t="shared" si="3"/>
        <v>45.90163934426229</v>
      </c>
    </row>
    <row r="26" spans="1:11" ht="15.75" customHeight="1">
      <c r="A26" s="24" t="s">
        <v>45</v>
      </c>
      <c r="B26" s="32">
        <v>193</v>
      </c>
      <c r="C26" s="33">
        <v>1347</v>
      </c>
      <c r="D26" s="32">
        <v>167</v>
      </c>
      <c r="E26" s="33">
        <v>1161</v>
      </c>
      <c r="F26" s="34">
        <f t="shared" si="0"/>
        <v>86.52849740932642</v>
      </c>
      <c r="G26" s="35">
        <f t="shared" si="1"/>
        <v>86.19153674832963</v>
      </c>
      <c r="H26" s="32">
        <v>92</v>
      </c>
      <c r="I26" s="33">
        <v>714</v>
      </c>
      <c r="J26" s="34">
        <f t="shared" si="2"/>
        <v>55.08982035928144</v>
      </c>
      <c r="K26" s="34">
        <f t="shared" si="3"/>
        <v>61.49870801033591</v>
      </c>
    </row>
    <row r="27" spans="1:11" ht="15.75" customHeight="1">
      <c r="A27" s="24" t="s">
        <v>46</v>
      </c>
      <c r="B27" s="32">
        <v>0</v>
      </c>
      <c r="C27" s="33">
        <v>3</v>
      </c>
      <c r="D27" s="32">
        <v>0</v>
      </c>
      <c r="E27" s="33">
        <v>3</v>
      </c>
      <c r="F27" s="34">
        <v>0</v>
      </c>
      <c r="G27" s="35">
        <f t="shared" si="1"/>
        <v>100</v>
      </c>
      <c r="H27" s="32">
        <v>0</v>
      </c>
      <c r="I27" s="33">
        <v>1</v>
      </c>
      <c r="J27" s="34">
        <v>0</v>
      </c>
      <c r="K27" s="34">
        <f t="shared" si="3"/>
        <v>33.33333333333333</v>
      </c>
    </row>
    <row r="28" spans="1:11" ht="15.75" customHeight="1">
      <c r="A28" s="24" t="s">
        <v>48</v>
      </c>
      <c r="B28" s="32">
        <v>3</v>
      </c>
      <c r="C28" s="33">
        <v>695</v>
      </c>
      <c r="D28" s="32">
        <v>3</v>
      </c>
      <c r="E28" s="33">
        <v>577</v>
      </c>
      <c r="F28" s="34">
        <f t="shared" si="0"/>
        <v>100</v>
      </c>
      <c r="G28" s="35">
        <f t="shared" si="1"/>
        <v>83.02158273381295</v>
      </c>
      <c r="H28" s="32">
        <v>2</v>
      </c>
      <c r="I28" s="33">
        <v>272</v>
      </c>
      <c r="J28" s="34">
        <f t="shared" si="2"/>
        <v>66.66666666666666</v>
      </c>
      <c r="K28" s="34">
        <f t="shared" si="3"/>
        <v>47.14038128249567</v>
      </c>
    </row>
    <row r="29" spans="1:11" ht="15.75" customHeight="1">
      <c r="A29" s="24" t="s">
        <v>49</v>
      </c>
      <c r="B29" s="32">
        <v>26</v>
      </c>
      <c r="C29" s="33">
        <v>212</v>
      </c>
      <c r="D29" s="32">
        <v>24</v>
      </c>
      <c r="E29" s="33">
        <v>193</v>
      </c>
      <c r="F29" s="34">
        <f t="shared" si="0"/>
        <v>92.3076923076923</v>
      </c>
      <c r="G29" s="35">
        <f t="shared" si="1"/>
        <v>91.0377358490566</v>
      </c>
      <c r="H29" s="32">
        <v>13</v>
      </c>
      <c r="I29" s="33">
        <v>105</v>
      </c>
      <c r="J29" s="34">
        <f t="shared" si="2"/>
        <v>54.166666666666664</v>
      </c>
      <c r="K29" s="34">
        <f t="shared" si="3"/>
        <v>54.40414507772021</v>
      </c>
    </row>
    <row r="30" spans="1:11" ht="15.75" customHeight="1">
      <c r="A30" s="24" t="s">
        <v>51</v>
      </c>
      <c r="B30" s="32">
        <v>3</v>
      </c>
      <c r="C30" s="33">
        <v>31</v>
      </c>
      <c r="D30" s="32">
        <v>3</v>
      </c>
      <c r="E30" s="33">
        <v>28</v>
      </c>
      <c r="F30" s="34">
        <f t="shared" si="0"/>
        <v>100</v>
      </c>
      <c r="G30" s="35">
        <f t="shared" si="1"/>
        <v>90.32258064516128</v>
      </c>
      <c r="H30" s="32">
        <v>2</v>
      </c>
      <c r="I30" s="33">
        <v>9</v>
      </c>
      <c r="J30" s="34">
        <f t="shared" si="2"/>
        <v>66.66666666666666</v>
      </c>
      <c r="K30" s="34">
        <f t="shared" si="3"/>
        <v>32.142857142857146</v>
      </c>
    </row>
    <row r="31" spans="1:11" ht="15.75" customHeight="1">
      <c r="A31" s="24" t="s">
        <v>52</v>
      </c>
      <c r="B31" s="32">
        <v>5</v>
      </c>
      <c r="C31" s="33">
        <v>5</v>
      </c>
      <c r="D31" s="32">
        <v>5</v>
      </c>
      <c r="E31" s="33">
        <v>5</v>
      </c>
      <c r="F31" s="34">
        <f>D31/B31*100</f>
        <v>100</v>
      </c>
      <c r="G31" s="35">
        <f t="shared" si="1"/>
        <v>100</v>
      </c>
      <c r="H31" s="32">
        <v>2</v>
      </c>
      <c r="I31" s="33">
        <v>2</v>
      </c>
      <c r="J31" s="34">
        <f t="shared" si="2"/>
        <v>40</v>
      </c>
      <c r="K31" s="34">
        <f t="shared" si="3"/>
        <v>40</v>
      </c>
    </row>
    <row r="32" spans="1:11" ht="18" customHeight="1">
      <c r="A32" s="11" t="s">
        <v>0</v>
      </c>
      <c r="B32" s="12">
        <f>SUM(B5:B31)</f>
        <v>4981</v>
      </c>
      <c r="C32" s="12">
        <v>34865</v>
      </c>
      <c r="D32" s="12">
        <f>SUM(D5:D31)</f>
        <v>4370</v>
      </c>
      <c r="E32" s="12">
        <v>30344</v>
      </c>
      <c r="F32" s="21">
        <f>D32/B32*100</f>
        <v>87.7333868701064</v>
      </c>
      <c r="G32" s="20">
        <f>E32/C32*100</f>
        <v>87.03284095798078</v>
      </c>
      <c r="H32" s="12">
        <f>SUM(H5:H31)</f>
        <v>2421</v>
      </c>
      <c r="I32" s="12">
        <v>16476</v>
      </c>
      <c r="J32" s="21">
        <f>H32/D32*100</f>
        <v>55.40045766590389</v>
      </c>
      <c r="K32" s="21">
        <f>I32/E32*100</f>
        <v>54.297389928816244</v>
      </c>
    </row>
    <row r="33" spans="1:11" ht="14.25">
      <c r="A33" s="31" t="s">
        <v>10</v>
      </c>
      <c r="B33" s="31"/>
      <c r="C33" s="31"/>
      <c r="D33" s="31"/>
      <c r="E33" s="31"/>
      <c r="F33" s="31"/>
      <c r="G33" s="31"/>
      <c r="H33" s="31"/>
      <c r="I33" s="31"/>
      <c r="J33" s="31"/>
      <c r="K33" s="31"/>
    </row>
  </sheetData>
  <mergeCells count="8">
    <mergeCell ref="A33:K33"/>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2012-12-27T10:39:45Z</cp:lastPrinted>
  <dcterms:created xsi:type="dcterms:W3CDTF">2008-05-15T04:14:39Z</dcterms:created>
  <dcterms:modified xsi:type="dcterms:W3CDTF">2012-12-27T10:40:07Z</dcterms:modified>
  <cp:category/>
  <cp:version/>
  <cp:contentType/>
  <cp:contentStatus/>
</cp:coreProperties>
</file>