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9030" activeTab="0"/>
  </bookViews>
  <sheets>
    <sheet name="地区" sheetId="1" r:id="rId1"/>
    <sheet name="公司" sheetId="2" r:id="rId2"/>
  </sheets>
  <definedNames/>
  <calcPr fullCalcOnLoad="1"/>
</workbook>
</file>

<file path=xl/sharedStrings.xml><?xml version="1.0" encoding="utf-8"?>
<sst xmlns="http://schemas.openxmlformats.org/spreadsheetml/2006/main" count="77" uniqueCount="53">
  <si>
    <t>合计</t>
  </si>
  <si>
    <t>报名人数</t>
  </si>
  <si>
    <t>参考人数</t>
  </si>
  <si>
    <t>及格人数</t>
  </si>
  <si>
    <t>及格率（％）</t>
  </si>
  <si>
    <t>参考率（％）</t>
  </si>
  <si>
    <t>公司名称</t>
  </si>
  <si>
    <t>地区名称</t>
  </si>
  <si>
    <t>本次</t>
  </si>
  <si>
    <t>累计</t>
  </si>
  <si>
    <t>注：社会人员包括银行、邮政等社会零散报考人员及各保险公司报名时填错公司代码无法正确归属公司的人员。</t>
  </si>
  <si>
    <t>乌鲁木齐</t>
  </si>
  <si>
    <t>哈密</t>
  </si>
  <si>
    <t>昌吉</t>
  </si>
  <si>
    <t>克拉玛依</t>
  </si>
  <si>
    <t>阿勒泰</t>
  </si>
  <si>
    <t>塔城</t>
  </si>
  <si>
    <t>巴州</t>
  </si>
  <si>
    <t>阿克苏</t>
  </si>
  <si>
    <t>博州</t>
  </si>
  <si>
    <t>奎屯</t>
  </si>
  <si>
    <t>喀什</t>
  </si>
  <si>
    <t>和田</t>
  </si>
  <si>
    <t>伊犁</t>
  </si>
  <si>
    <t>石河子</t>
  </si>
  <si>
    <t>吐鲁番</t>
  </si>
  <si>
    <t>社会人员</t>
  </si>
  <si>
    <t>人保财险新疆分公司</t>
  </si>
  <si>
    <t>中国人寿新疆分公司</t>
  </si>
  <si>
    <t>太保产险新疆分公司</t>
  </si>
  <si>
    <t>太保寿险新疆分公司</t>
  </si>
  <si>
    <t>平安产险新疆分公司</t>
  </si>
  <si>
    <t>平安寿险新疆分公司</t>
  </si>
  <si>
    <t>永安产险新疆分公司</t>
  </si>
  <si>
    <t>新华人寿新疆分公司</t>
  </si>
  <si>
    <t>泰康人寿新疆分公司</t>
  </si>
  <si>
    <t>安邦产险新疆分公司</t>
  </si>
  <si>
    <t>平安养老新疆分公司</t>
  </si>
  <si>
    <t>大地产险新疆分公司</t>
  </si>
  <si>
    <t>阳光产险新疆分公司</t>
  </si>
  <si>
    <t>人民人寿新疆分公司</t>
  </si>
  <si>
    <t>都邦产险新疆分公司</t>
  </si>
  <si>
    <t>太平人寿新疆分公司</t>
  </si>
  <si>
    <t>渤海产险新疆分公司</t>
  </si>
  <si>
    <t>人民健康新疆分公司</t>
  </si>
  <si>
    <t>合众人寿新疆分公司</t>
  </si>
  <si>
    <t>永诚产险新疆分公司</t>
  </si>
  <si>
    <t>中华联合产险新疆分公司</t>
  </si>
  <si>
    <t>阳光人寿新疆分公司</t>
  </si>
  <si>
    <t>生命人寿新疆分公司</t>
  </si>
  <si>
    <t>天安保险新疆分公司</t>
  </si>
  <si>
    <t>2012年 7月 新疆保险代理人资格考试(电子化)  各地区考试情况累计汇总表</t>
  </si>
  <si>
    <t>2012年 7月 新疆保险代理人资格考试（电子化）  各保险公司考试情况累计汇总表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</si>
</sst>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Red]\(0.00\)"/>
    <numFmt numFmtId="186" formatCode="0.00_);\(0.00\)"/>
  </numFmts>
  <fonts count="11">
    <font>
      <sz val="12"/>
      <name val="宋体"/>
      <family val="0"/>
    </font>
    <font>
      <b/>
      <sz val="16"/>
      <name val="宋体"/>
      <family val="0"/>
    </font>
    <font>
      <sz val="9"/>
      <name val="宋体"/>
      <family val="0"/>
    </font>
    <font>
      <sz val="14"/>
      <name val="宋体"/>
      <family val="0"/>
    </font>
    <font>
      <u val="single"/>
      <sz val="12"/>
      <color indexed="12"/>
      <name val="宋体"/>
      <family val="0"/>
    </font>
    <font>
      <u val="single"/>
      <sz val="12"/>
      <color indexed="36"/>
      <name val="宋体"/>
      <family val="0"/>
    </font>
    <font>
      <sz val="11"/>
      <name val="宋体"/>
      <family val="0"/>
    </font>
    <font>
      <b/>
      <sz val="12"/>
      <name val="宋体"/>
      <family val="0"/>
    </font>
    <font>
      <b/>
      <sz val="14"/>
      <name val="宋体"/>
      <family val="0"/>
    </font>
    <font>
      <b/>
      <sz val="10"/>
      <name val="宋体"/>
      <family val="0"/>
    </font>
    <font>
      <sz val="10"/>
      <name val="宋体"/>
      <family val="0"/>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36">
    <xf numFmtId="0" fontId="0" fillId="0" borderId="0" xfId="0" applyAlignment="1">
      <alignment vertical="center"/>
    </xf>
    <xf numFmtId="0" fontId="0" fillId="0" borderId="0" xfId="0" applyAlignment="1">
      <alignment horizontal="center" vertical="center"/>
    </xf>
    <xf numFmtId="0" fontId="6" fillId="0" borderId="1" xfId="16" applyFont="1" applyBorder="1" applyAlignment="1">
      <alignment horizontal="center" vertical="center" wrapText="1"/>
      <protection/>
    </xf>
    <xf numFmtId="0" fontId="6" fillId="0" borderId="1" xfId="0" applyFont="1" applyBorder="1" applyAlignment="1">
      <alignment horizontal="center" vertical="center"/>
    </xf>
    <xf numFmtId="0" fontId="6" fillId="0" borderId="1" xfId="16" applyFont="1" applyFill="1" applyBorder="1" applyAlignment="1">
      <alignment horizontal="center" vertical="center" wrapText="1"/>
      <protection/>
    </xf>
    <xf numFmtId="0" fontId="0" fillId="0" borderId="0" xfId="0" applyFill="1" applyAlignment="1">
      <alignment horizontal="center" vertical="center"/>
    </xf>
    <xf numFmtId="184" fontId="3" fillId="0" borderId="1" xfId="16" applyNumberFormat="1" applyFont="1" applyBorder="1" applyAlignment="1">
      <alignment vertical="center" wrapText="1"/>
      <protection/>
    </xf>
    <xf numFmtId="184" fontId="3" fillId="0" borderId="1" xfId="16" applyNumberFormat="1" applyFont="1" applyFill="1" applyBorder="1" applyAlignment="1">
      <alignment vertical="center" wrapText="1"/>
      <protection/>
    </xf>
    <xf numFmtId="0" fontId="3" fillId="0" borderId="1" xfId="0" applyFont="1" applyBorder="1" applyAlignment="1">
      <alignment vertical="center"/>
    </xf>
    <xf numFmtId="185" fontId="3" fillId="0" borderId="1" xfId="16" applyNumberFormat="1" applyFont="1" applyBorder="1" applyAlignment="1">
      <alignment vertical="center" wrapText="1"/>
      <protection/>
    </xf>
    <xf numFmtId="0" fontId="7" fillId="2" borderId="1" xfId="16" applyFont="1" applyFill="1" applyBorder="1" applyAlignment="1">
      <alignment horizontal="center" vertical="center" wrapText="1"/>
      <protection/>
    </xf>
    <xf numFmtId="0" fontId="7" fillId="2" borderId="1" xfId="0" applyFont="1" applyFill="1" applyBorder="1" applyAlignment="1">
      <alignment horizontal="center" vertical="center"/>
    </xf>
    <xf numFmtId="184" fontId="8" fillId="2" borderId="1" xfId="0" applyNumberFormat="1" applyFont="1" applyFill="1" applyBorder="1" applyAlignment="1">
      <alignment vertical="center"/>
    </xf>
    <xf numFmtId="184" fontId="3" fillId="0" borderId="1" xfId="16" applyNumberFormat="1" applyFont="1" applyBorder="1" applyAlignment="1">
      <alignment horizontal="right" vertical="center" wrapText="1"/>
      <protection/>
    </xf>
    <xf numFmtId="184" fontId="3" fillId="0" borderId="1" xfId="16" applyNumberFormat="1" applyFont="1" applyFill="1" applyBorder="1" applyAlignment="1">
      <alignment horizontal="right" vertical="center" wrapText="1"/>
      <protection/>
    </xf>
    <xf numFmtId="0" fontId="3" fillId="0" borderId="1" xfId="0" applyFont="1" applyBorder="1" applyAlignment="1">
      <alignment horizontal="right" vertical="center"/>
    </xf>
    <xf numFmtId="184" fontId="8" fillId="2" borderId="1" xfId="0" applyNumberFormat="1" applyFont="1" applyFill="1" applyBorder="1" applyAlignment="1">
      <alignment horizontal="right" vertical="center"/>
    </xf>
    <xf numFmtId="186" fontId="3" fillId="0" borderId="1" xfId="16" applyNumberFormat="1" applyFont="1" applyBorder="1" applyAlignment="1">
      <alignment vertical="center" wrapText="1"/>
      <protection/>
    </xf>
    <xf numFmtId="185" fontId="8" fillId="2" borderId="1" xfId="16" applyNumberFormat="1" applyFont="1" applyFill="1" applyBorder="1" applyAlignment="1">
      <alignment vertical="center" wrapText="1"/>
      <protection/>
    </xf>
    <xf numFmtId="186" fontId="8" fillId="2" borderId="1" xfId="16" applyNumberFormat="1" applyFont="1" applyFill="1" applyBorder="1" applyAlignment="1">
      <alignment vertical="center" wrapText="1"/>
      <protection/>
    </xf>
    <xf numFmtId="185"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5" fontId="8" fillId="2" borderId="1" xfId="0" applyNumberFormat="1" applyFont="1" applyFill="1" applyBorder="1" applyAlignment="1">
      <alignment horizontal="right" vertical="center"/>
    </xf>
    <xf numFmtId="186" fontId="8" fillId="2" borderId="1" xfId="0" applyNumberFormat="1" applyFont="1" applyFill="1" applyBorder="1" applyAlignment="1">
      <alignment horizontal="right" vertical="center"/>
    </xf>
    <xf numFmtId="184" fontId="0" fillId="0" borderId="0" xfId="0" applyNumberFormat="1" applyAlignment="1">
      <alignment horizontal="center" vertical="center"/>
    </xf>
    <xf numFmtId="0" fontId="10" fillId="0" borderId="1" xfId="0" applyFont="1" applyBorder="1" applyAlignment="1">
      <alignment horizontal="center" vertical="center"/>
    </xf>
    <xf numFmtId="0" fontId="10" fillId="0" borderId="1" xfId="16" applyFont="1" applyBorder="1" applyAlignment="1">
      <alignment horizontal="center" vertical="center" wrapText="1"/>
      <protection/>
    </xf>
    <xf numFmtId="0" fontId="10" fillId="0" borderId="1" xfId="16" applyFont="1" applyFill="1" applyBorder="1" applyAlignment="1">
      <alignment horizontal="center" vertical="center" wrapText="1"/>
      <protection/>
    </xf>
    <xf numFmtId="184" fontId="3" fillId="0" borderId="1" xfId="0" applyNumberFormat="1" applyFont="1" applyBorder="1" applyAlignment="1">
      <alignment vertical="center"/>
    </xf>
    <xf numFmtId="184" fontId="3" fillId="0" borderId="1" xfId="0" applyNumberFormat="1" applyFont="1" applyBorder="1" applyAlignment="1">
      <alignment horizontal="right" vertical="center"/>
    </xf>
    <xf numFmtId="0" fontId="1" fillId="0" borderId="0" xfId="16" applyFont="1" applyBorder="1" applyAlignment="1">
      <alignment horizontal="center" vertical="center" wrapText="1"/>
      <protection/>
    </xf>
    <xf numFmtId="0" fontId="7" fillId="2" borderId="2" xfId="16" applyFont="1" applyFill="1" applyBorder="1" applyAlignment="1">
      <alignment horizontal="center" vertical="center" wrapText="1"/>
      <protection/>
    </xf>
    <xf numFmtId="0" fontId="7" fillId="2" borderId="3" xfId="16" applyFont="1" applyFill="1" applyBorder="1" applyAlignment="1">
      <alignment horizontal="center" vertical="center" wrapText="1"/>
      <protection/>
    </xf>
    <xf numFmtId="0" fontId="7" fillId="2" borderId="4" xfId="16" applyFont="1" applyFill="1" applyBorder="1" applyAlignment="1">
      <alignment horizontal="center" vertical="center" wrapText="1"/>
      <protection/>
    </xf>
    <xf numFmtId="0" fontId="7" fillId="2" borderId="5" xfId="16" applyFont="1" applyFill="1" applyBorder="1" applyAlignment="1">
      <alignment horizontal="center" vertical="center" wrapText="1"/>
      <protection/>
    </xf>
    <xf numFmtId="0" fontId="9" fillId="0" borderId="6" xfId="0" applyFont="1" applyBorder="1" applyAlignment="1">
      <alignment horizontal="left" vertical="center"/>
    </xf>
  </cellXfs>
  <cellStyles count="9">
    <cellStyle name="Normal" xfId="0"/>
    <cellStyle name="Percent" xfId="15"/>
    <cellStyle name="常规_2008考试场次"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1"/>
  <sheetViews>
    <sheetView tabSelected="1" workbookViewId="0" topLeftCell="A1">
      <selection activeCell="K13" sqref="K13"/>
    </sheetView>
  </sheetViews>
  <sheetFormatPr defaultColWidth="9.00390625" defaultRowHeight="14.25"/>
  <cols>
    <col min="1" max="1" width="15.625" style="1" customWidth="1"/>
    <col min="2" max="11" width="10.625" style="1" customWidth="1"/>
    <col min="12" max="12" width="4.25390625" style="1" customWidth="1"/>
    <col min="13" max="16384" width="9.00390625" style="1" customWidth="1"/>
  </cols>
  <sheetData>
    <row r="1" ht="1.5" customHeight="1"/>
    <row r="2" spans="1:11" ht="37.5" customHeight="1">
      <c r="A2" s="30" t="s">
        <v>51</v>
      </c>
      <c r="B2" s="30"/>
      <c r="C2" s="30"/>
      <c r="D2" s="30"/>
      <c r="E2" s="30"/>
      <c r="F2" s="30"/>
      <c r="G2" s="30"/>
      <c r="H2" s="30"/>
      <c r="I2" s="30"/>
      <c r="J2" s="30"/>
      <c r="K2" s="30"/>
    </row>
    <row r="3" spans="1:11" ht="30" customHeight="1">
      <c r="A3" s="31" t="s">
        <v>7</v>
      </c>
      <c r="B3" s="33" t="s">
        <v>1</v>
      </c>
      <c r="C3" s="34"/>
      <c r="D3" s="33" t="s">
        <v>2</v>
      </c>
      <c r="E3" s="34"/>
      <c r="F3" s="33" t="s">
        <v>5</v>
      </c>
      <c r="G3" s="34"/>
      <c r="H3" s="33" t="s">
        <v>3</v>
      </c>
      <c r="I3" s="34"/>
      <c r="J3" s="33" t="s">
        <v>4</v>
      </c>
      <c r="K3" s="34"/>
    </row>
    <row r="4" spans="1:11" ht="30" customHeight="1">
      <c r="A4" s="32"/>
      <c r="B4" s="10" t="s">
        <v>8</v>
      </c>
      <c r="C4" s="10" t="s">
        <v>9</v>
      </c>
      <c r="D4" s="10" t="s">
        <v>8</v>
      </c>
      <c r="E4" s="10" t="s">
        <v>9</v>
      </c>
      <c r="F4" s="10" t="s">
        <v>8</v>
      </c>
      <c r="G4" s="10" t="s">
        <v>9</v>
      </c>
      <c r="H4" s="10" t="s">
        <v>8</v>
      </c>
      <c r="I4" s="10" t="s">
        <v>9</v>
      </c>
      <c r="J4" s="10" t="s">
        <v>8</v>
      </c>
      <c r="K4" s="10" t="s">
        <v>9</v>
      </c>
    </row>
    <row r="5" spans="1:11" ht="24.75" customHeight="1">
      <c r="A5" s="3" t="s">
        <v>11</v>
      </c>
      <c r="B5" s="6">
        <v>851</v>
      </c>
      <c r="C5" s="6">
        <v>5686</v>
      </c>
      <c r="D5" s="13">
        <v>770</v>
      </c>
      <c r="E5" s="13">
        <v>5111</v>
      </c>
      <c r="F5" s="9">
        <f>D5/B5*100</f>
        <v>90.48178613396006</v>
      </c>
      <c r="G5" s="9">
        <f>E5/C5*100</f>
        <v>89.88744284206824</v>
      </c>
      <c r="H5" s="6">
        <v>448</v>
      </c>
      <c r="I5" s="6">
        <v>2951</v>
      </c>
      <c r="J5" s="9">
        <f>H5/D5*100</f>
        <v>58.18181818181818</v>
      </c>
      <c r="K5" s="17">
        <f>I5/E5*100</f>
        <v>57.73821170025435</v>
      </c>
    </row>
    <row r="6" spans="1:11" s="5" customFormat="1" ht="24.75" customHeight="1">
      <c r="A6" s="2" t="s">
        <v>12</v>
      </c>
      <c r="B6" s="7">
        <v>109</v>
      </c>
      <c r="C6" s="6">
        <v>827</v>
      </c>
      <c r="D6" s="14">
        <v>94</v>
      </c>
      <c r="E6" s="13">
        <v>744</v>
      </c>
      <c r="F6" s="9">
        <f>D6/B6*100</f>
        <v>86.23853211009175</v>
      </c>
      <c r="G6" s="9">
        <f>E6/C6*100</f>
        <v>89.96372430471584</v>
      </c>
      <c r="H6" s="7">
        <v>52</v>
      </c>
      <c r="I6" s="6">
        <v>479</v>
      </c>
      <c r="J6" s="9">
        <f>H6/D6*100</f>
        <v>55.319148936170215</v>
      </c>
      <c r="K6" s="17">
        <f>I6/E6*100</f>
        <v>64.38172043010752</v>
      </c>
    </row>
    <row r="7" spans="1:11" ht="24.75" customHeight="1">
      <c r="A7" s="2" t="s">
        <v>13</v>
      </c>
      <c r="B7" s="7">
        <v>291</v>
      </c>
      <c r="C7" s="6">
        <v>2113</v>
      </c>
      <c r="D7" s="14">
        <v>249</v>
      </c>
      <c r="E7" s="13">
        <v>1803</v>
      </c>
      <c r="F7" s="9">
        <f>D7/B7*100</f>
        <v>85.56701030927834</v>
      </c>
      <c r="G7" s="9">
        <f>E7/C7*100</f>
        <v>85.32891623284429</v>
      </c>
      <c r="H7" s="7">
        <v>138</v>
      </c>
      <c r="I7" s="6">
        <v>1018</v>
      </c>
      <c r="J7" s="9">
        <f>H7/D7*100</f>
        <v>55.42168674698795</v>
      </c>
      <c r="K7" s="17">
        <f>I7/E7*100</f>
        <v>56.46145313366612</v>
      </c>
    </row>
    <row r="8" spans="1:11" ht="24.75" customHeight="1">
      <c r="A8" s="2" t="s">
        <v>14</v>
      </c>
      <c r="B8" s="7">
        <v>67</v>
      </c>
      <c r="C8" s="6">
        <v>598</v>
      </c>
      <c r="D8" s="14">
        <v>60</v>
      </c>
      <c r="E8" s="13">
        <v>549</v>
      </c>
      <c r="F8" s="9">
        <f>D8/B8*100</f>
        <v>89.55223880597015</v>
      </c>
      <c r="G8" s="9">
        <f>E8/C8*100</f>
        <v>91.80602006688964</v>
      </c>
      <c r="H8" s="7">
        <v>29</v>
      </c>
      <c r="I8" s="6">
        <v>315</v>
      </c>
      <c r="J8" s="9">
        <f>H8/D8*100</f>
        <v>48.333333333333336</v>
      </c>
      <c r="K8" s="17">
        <f>I8/E8*100</f>
        <v>57.377049180327866</v>
      </c>
    </row>
    <row r="9" spans="1:11" ht="24.75" customHeight="1">
      <c r="A9" s="4" t="s">
        <v>15</v>
      </c>
      <c r="B9" s="7">
        <v>84</v>
      </c>
      <c r="C9" s="6">
        <v>400</v>
      </c>
      <c r="D9" s="14">
        <v>57</v>
      </c>
      <c r="E9" s="13">
        <v>297</v>
      </c>
      <c r="F9" s="9">
        <f>D9/B9*100</f>
        <v>67.85714285714286</v>
      </c>
      <c r="G9" s="9">
        <f>E9/C9*100</f>
        <v>74.25</v>
      </c>
      <c r="H9" s="7">
        <v>12</v>
      </c>
      <c r="I9" s="6">
        <v>112</v>
      </c>
      <c r="J9" s="9">
        <f>H9/D9*100</f>
        <v>21.052631578947366</v>
      </c>
      <c r="K9" s="17">
        <f>I9/E9*100</f>
        <v>37.71043771043771</v>
      </c>
    </row>
    <row r="10" spans="1:11" ht="24.75" customHeight="1">
      <c r="A10" s="2" t="s">
        <v>16</v>
      </c>
      <c r="B10" s="14">
        <v>98</v>
      </c>
      <c r="C10" s="6">
        <v>756</v>
      </c>
      <c r="D10" s="14">
        <v>79</v>
      </c>
      <c r="E10" s="13">
        <v>605</v>
      </c>
      <c r="F10" s="9">
        <f>D10/B10*100</f>
        <v>80.61224489795919</v>
      </c>
      <c r="G10" s="9">
        <f>E10/C10*100</f>
        <v>80.02645502645503</v>
      </c>
      <c r="H10" s="14">
        <v>51</v>
      </c>
      <c r="I10" s="6">
        <v>420</v>
      </c>
      <c r="J10" s="9">
        <f>H10/D10*100</f>
        <v>64.55696202531645</v>
      </c>
      <c r="K10" s="17">
        <f>I10/E10*100</f>
        <v>69.42148760330579</v>
      </c>
    </row>
    <row r="11" spans="1:11" ht="24.75" customHeight="1">
      <c r="A11" s="2" t="s">
        <v>17</v>
      </c>
      <c r="B11" s="7">
        <v>320</v>
      </c>
      <c r="C11" s="6">
        <v>2164</v>
      </c>
      <c r="D11" s="14">
        <v>276</v>
      </c>
      <c r="E11" s="13">
        <v>1878</v>
      </c>
      <c r="F11" s="9">
        <f>D11/B11*100</f>
        <v>86.25</v>
      </c>
      <c r="G11" s="9">
        <f>E11/C11*100</f>
        <v>86.78373382624768</v>
      </c>
      <c r="H11" s="7">
        <v>169</v>
      </c>
      <c r="I11" s="6">
        <v>1139</v>
      </c>
      <c r="J11" s="9">
        <f>H11/D11*100</f>
        <v>61.23188405797102</v>
      </c>
      <c r="K11" s="17">
        <f>I11/E11*100</f>
        <v>60.649627263045794</v>
      </c>
    </row>
    <row r="12" spans="1:11" ht="24.75" customHeight="1">
      <c r="A12" s="2" t="s">
        <v>18</v>
      </c>
      <c r="B12" s="7">
        <v>127</v>
      </c>
      <c r="C12" s="6">
        <v>1292</v>
      </c>
      <c r="D12" s="14">
        <v>115</v>
      </c>
      <c r="E12" s="13">
        <v>1094</v>
      </c>
      <c r="F12" s="9">
        <f>D12/B12*100</f>
        <v>90.5511811023622</v>
      </c>
      <c r="G12" s="9">
        <f>E12/C12*100</f>
        <v>84.6749226006192</v>
      </c>
      <c r="H12" s="7">
        <v>50</v>
      </c>
      <c r="I12" s="6">
        <v>503</v>
      </c>
      <c r="J12" s="9">
        <f>H12/D12*100</f>
        <v>43.47826086956522</v>
      </c>
      <c r="K12" s="17">
        <f>I12/E12*100</f>
        <v>45.9780621572212</v>
      </c>
    </row>
    <row r="13" spans="1:11" ht="24.75" customHeight="1">
      <c r="A13" s="2" t="s">
        <v>19</v>
      </c>
      <c r="B13" s="7">
        <v>55</v>
      </c>
      <c r="C13" s="6">
        <v>631</v>
      </c>
      <c r="D13" s="14">
        <v>45</v>
      </c>
      <c r="E13" s="13">
        <v>520</v>
      </c>
      <c r="F13" s="9">
        <f>D13/B13*100</f>
        <v>81.81818181818183</v>
      </c>
      <c r="G13" s="9">
        <f>E13/C13*100</f>
        <v>82.40887480190175</v>
      </c>
      <c r="H13" s="7">
        <v>14</v>
      </c>
      <c r="I13" s="6">
        <v>271</v>
      </c>
      <c r="J13" s="9">
        <f>H13/D13*100</f>
        <v>31.11111111111111</v>
      </c>
      <c r="K13" s="17">
        <f>I13/E13*100</f>
        <v>52.11538461538462</v>
      </c>
    </row>
    <row r="14" spans="1:11" ht="24.75" customHeight="1">
      <c r="A14" s="2" t="s">
        <v>20</v>
      </c>
      <c r="B14" s="7">
        <v>152</v>
      </c>
      <c r="C14" s="6">
        <v>976</v>
      </c>
      <c r="D14" s="14">
        <v>136</v>
      </c>
      <c r="E14" s="13">
        <v>890</v>
      </c>
      <c r="F14" s="9">
        <f>D14/B14*100</f>
        <v>89.47368421052632</v>
      </c>
      <c r="G14" s="9">
        <f>E14/C14*100</f>
        <v>91.18852459016394</v>
      </c>
      <c r="H14" s="7">
        <v>69</v>
      </c>
      <c r="I14" s="6">
        <v>454</v>
      </c>
      <c r="J14" s="9">
        <f>H14/D14*100</f>
        <v>50.73529411764706</v>
      </c>
      <c r="K14" s="17">
        <f>I14/E14*100</f>
        <v>51.01123595505618</v>
      </c>
    </row>
    <row r="15" spans="1:11" ht="24.75" customHeight="1">
      <c r="A15" s="2" t="s">
        <v>21</v>
      </c>
      <c r="B15" s="8">
        <v>30</v>
      </c>
      <c r="C15" s="6">
        <v>756</v>
      </c>
      <c r="D15" s="15">
        <v>22</v>
      </c>
      <c r="E15" s="13">
        <v>651</v>
      </c>
      <c r="F15" s="9">
        <f>D15/B15*100</f>
        <v>73.33333333333333</v>
      </c>
      <c r="G15" s="9">
        <f>E15/C15*100</f>
        <v>86.11111111111111</v>
      </c>
      <c r="H15" s="8">
        <v>4</v>
      </c>
      <c r="I15" s="6">
        <v>221</v>
      </c>
      <c r="J15" s="9">
        <f>H15/D15*100</f>
        <v>18.181818181818183</v>
      </c>
      <c r="K15" s="17">
        <f>I15/E15*100</f>
        <v>33.94777265745007</v>
      </c>
    </row>
    <row r="16" spans="1:11" ht="24.75" customHeight="1">
      <c r="A16" s="2" t="s">
        <v>22</v>
      </c>
      <c r="B16" s="8">
        <v>16</v>
      </c>
      <c r="C16" s="6">
        <v>156</v>
      </c>
      <c r="D16" s="15">
        <v>14</v>
      </c>
      <c r="E16" s="13">
        <v>151</v>
      </c>
      <c r="F16" s="9">
        <f>D16/B16*100</f>
        <v>87.5</v>
      </c>
      <c r="G16" s="9">
        <f>E16/C16*100</f>
        <v>96.7948717948718</v>
      </c>
      <c r="H16" s="8">
        <v>6</v>
      </c>
      <c r="I16" s="6">
        <v>66</v>
      </c>
      <c r="J16" s="9">
        <f>H16/D16*100</f>
        <v>42.857142857142854</v>
      </c>
      <c r="K16" s="17">
        <f>I16/E16*100</f>
        <v>43.70860927152318</v>
      </c>
    </row>
    <row r="17" spans="1:11" ht="24.75" customHeight="1">
      <c r="A17" s="2" t="s">
        <v>23</v>
      </c>
      <c r="B17" s="8">
        <v>163</v>
      </c>
      <c r="C17" s="6">
        <v>1952</v>
      </c>
      <c r="D17" s="15">
        <v>139</v>
      </c>
      <c r="E17" s="13">
        <v>1676</v>
      </c>
      <c r="F17" s="9">
        <f>D17/B17*100</f>
        <v>85.2760736196319</v>
      </c>
      <c r="G17" s="9">
        <f>E17/C17*100</f>
        <v>85.86065573770492</v>
      </c>
      <c r="H17" s="8">
        <v>61</v>
      </c>
      <c r="I17" s="6">
        <v>801</v>
      </c>
      <c r="J17" s="9">
        <f>H17/D17*100</f>
        <v>43.884892086330936</v>
      </c>
      <c r="K17" s="17">
        <f>I17/E17*100</f>
        <v>47.792362768496425</v>
      </c>
    </row>
    <row r="18" spans="1:11" ht="24.75" customHeight="1">
      <c r="A18" s="2" t="s">
        <v>24</v>
      </c>
      <c r="B18" s="8">
        <v>129</v>
      </c>
      <c r="C18" s="6">
        <v>947</v>
      </c>
      <c r="D18" s="15">
        <v>116</v>
      </c>
      <c r="E18" s="13">
        <v>830</v>
      </c>
      <c r="F18" s="9">
        <f>D18/B18*100</f>
        <v>89.92248062015504</v>
      </c>
      <c r="G18" s="9">
        <f>E18/C18*100</f>
        <v>87.64519535374869</v>
      </c>
      <c r="H18" s="8">
        <v>78</v>
      </c>
      <c r="I18" s="6">
        <v>554</v>
      </c>
      <c r="J18" s="9">
        <f>H18/D18*100</f>
        <v>67.24137931034483</v>
      </c>
      <c r="K18" s="17">
        <f>I18/E18*100</f>
        <v>66.74698795180723</v>
      </c>
    </row>
    <row r="19" spans="1:11" ht="24.75" customHeight="1">
      <c r="A19" s="2" t="s">
        <v>25</v>
      </c>
      <c r="B19" s="8">
        <v>22</v>
      </c>
      <c r="C19" s="6">
        <v>1171</v>
      </c>
      <c r="D19" s="15">
        <v>13</v>
      </c>
      <c r="E19" s="13">
        <v>1057</v>
      </c>
      <c r="F19" s="9">
        <f>D19/B19*100</f>
        <v>59.09090909090909</v>
      </c>
      <c r="G19" s="9">
        <f>E19/C19*100</f>
        <v>90.26473099914602</v>
      </c>
      <c r="H19" s="8">
        <v>4</v>
      </c>
      <c r="I19" s="6">
        <v>530</v>
      </c>
      <c r="J19" s="9">
        <f>H19/D19*100</f>
        <v>30.76923076923077</v>
      </c>
      <c r="K19" s="17">
        <f>I19/E19*100</f>
        <v>50.14191106906338</v>
      </c>
    </row>
    <row r="20" spans="1:11" ht="24.75" customHeight="1">
      <c r="A20" s="11" t="s">
        <v>0</v>
      </c>
      <c r="B20" s="12">
        <f>SUM(B5:B19)</f>
        <v>2514</v>
      </c>
      <c r="C20" s="12">
        <v>20425</v>
      </c>
      <c r="D20" s="16">
        <f>SUM(D5:D19)</f>
        <v>2185</v>
      </c>
      <c r="E20" s="16">
        <v>17856</v>
      </c>
      <c r="F20" s="18">
        <f>D20/B20*100</f>
        <v>86.91328560063644</v>
      </c>
      <c r="G20" s="18">
        <f>E20/C20*100</f>
        <v>87.42227662178702</v>
      </c>
      <c r="H20" s="12">
        <f>SUM(H5:H19)</f>
        <v>1185</v>
      </c>
      <c r="I20" s="12">
        <v>9834</v>
      </c>
      <c r="J20" s="18">
        <f>H20/D20*100</f>
        <v>54.23340961098398</v>
      </c>
      <c r="K20" s="19">
        <f>I20/E20*100</f>
        <v>55.0739247311828</v>
      </c>
    </row>
    <row r="21" ht="14.25">
      <c r="E21" s="24"/>
    </row>
  </sheetData>
  <mergeCells count="7">
    <mergeCell ref="A2:K2"/>
    <mergeCell ref="A3:A4"/>
    <mergeCell ref="B3:C3"/>
    <mergeCell ref="D3:E3"/>
    <mergeCell ref="F3:G3"/>
    <mergeCell ref="H3:I3"/>
    <mergeCell ref="J3:K3"/>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K31"/>
  <sheetViews>
    <sheetView workbookViewId="0" topLeftCell="A1">
      <selection activeCell="O17" sqref="O17"/>
    </sheetView>
  </sheetViews>
  <sheetFormatPr defaultColWidth="9.00390625" defaultRowHeight="14.25"/>
  <cols>
    <col min="1" max="1" width="24.375" style="1" customWidth="1"/>
    <col min="2" max="5" width="9.375" style="1" customWidth="1"/>
    <col min="6" max="7" width="10.125" style="1" customWidth="1"/>
    <col min="8" max="9" width="9.375" style="1" customWidth="1"/>
    <col min="10" max="11" width="10.125" style="1" customWidth="1"/>
    <col min="12" max="12" width="3.375" style="1" customWidth="1"/>
    <col min="13" max="16384" width="9.00390625" style="1" customWidth="1"/>
  </cols>
  <sheetData>
    <row r="1" ht="1.5" customHeight="1"/>
    <row r="2" spans="1:11" ht="27" customHeight="1">
      <c r="A2" s="30" t="s">
        <v>52</v>
      </c>
      <c r="B2" s="30"/>
      <c r="C2" s="30"/>
      <c r="D2" s="30"/>
      <c r="E2" s="30"/>
      <c r="F2" s="30"/>
      <c r="G2" s="30"/>
      <c r="H2" s="30"/>
      <c r="I2" s="30"/>
      <c r="J2" s="30"/>
      <c r="K2" s="30"/>
    </row>
    <row r="3" spans="1:11" ht="19.5" customHeight="1">
      <c r="A3" s="31" t="s">
        <v>6</v>
      </c>
      <c r="B3" s="33" t="s">
        <v>1</v>
      </c>
      <c r="C3" s="34"/>
      <c r="D3" s="33" t="s">
        <v>2</v>
      </c>
      <c r="E3" s="34"/>
      <c r="F3" s="33" t="s">
        <v>5</v>
      </c>
      <c r="G3" s="34"/>
      <c r="H3" s="33" t="s">
        <v>3</v>
      </c>
      <c r="I3" s="34"/>
      <c r="J3" s="33" t="s">
        <v>4</v>
      </c>
      <c r="K3" s="34"/>
    </row>
    <row r="4" spans="1:11" ht="19.5" customHeight="1">
      <c r="A4" s="32"/>
      <c r="B4" s="10" t="s">
        <v>8</v>
      </c>
      <c r="C4" s="10" t="s">
        <v>9</v>
      </c>
      <c r="D4" s="10" t="s">
        <v>8</v>
      </c>
      <c r="E4" s="10" t="s">
        <v>9</v>
      </c>
      <c r="F4" s="10" t="s">
        <v>8</v>
      </c>
      <c r="G4" s="10" t="s">
        <v>9</v>
      </c>
      <c r="H4" s="10" t="s">
        <v>8</v>
      </c>
      <c r="I4" s="10" t="s">
        <v>9</v>
      </c>
      <c r="J4" s="10" t="s">
        <v>8</v>
      </c>
      <c r="K4" s="10" t="s">
        <v>9</v>
      </c>
    </row>
    <row r="5" spans="1:11" ht="16.5" customHeight="1">
      <c r="A5" s="26" t="s">
        <v>26</v>
      </c>
      <c r="B5" s="8">
        <v>373</v>
      </c>
      <c r="C5" s="8">
        <v>2399</v>
      </c>
      <c r="D5" s="8">
        <v>340</v>
      </c>
      <c r="E5" s="8">
        <v>2181</v>
      </c>
      <c r="F5" s="21">
        <f>D5/B5*100</f>
        <v>91.15281501340483</v>
      </c>
      <c r="G5" s="20">
        <f>E5/C5*100</f>
        <v>90.91288036681951</v>
      </c>
      <c r="H5" s="8">
        <v>172</v>
      </c>
      <c r="I5" s="15">
        <v>1211</v>
      </c>
      <c r="J5" s="21">
        <f>H5/D5*100</f>
        <v>50.588235294117645</v>
      </c>
      <c r="K5" s="21">
        <f>I5/E5*100</f>
        <v>55.52498853736818</v>
      </c>
    </row>
    <row r="6" spans="1:11" ht="16.5" customHeight="1">
      <c r="A6" s="25" t="s">
        <v>27</v>
      </c>
      <c r="B6" s="6">
        <v>75</v>
      </c>
      <c r="C6" s="28">
        <v>883</v>
      </c>
      <c r="D6" s="6">
        <v>64</v>
      </c>
      <c r="E6" s="28">
        <v>791</v>
      </c>
      <c r="F6" s="21">
        <f aca="true" t="shared" si="0" ref="F6:F29">D6/B6*100</f>
        <v>85.33333333333334</v>
      </c>
      <c r="G6" s="20">
        <f aca="true" t="shared" si="1" ref="G6:G29">E6/C6*100</f>
        <v>89.58097395243489</v>
      </c>
      <c r="H6" s="6">
        <v>24</v>
      </c>
      <c r="I6" s="29">
        <v>327</v>
      </c>
      <c r="J6" s="21">
        <f aca="true" t="shared" si="2" ref="J6:J29">H6/D6*100</f>
        <v>37.5</v>
      </c>
      <c r="K6" s="21">
        <f aca="true" t="shared" si="3" ref="K6:K29">I6/E6*100</f>
        <v>41.340075853350186</v>
      </c>
    </row>
    <row r="7" spans="1:11" s="5" customFormat="1" ht="16.5" customHeight="1">
      <c r="A7" s="26" t="s">
        <v>28</v>
      </c>
      <c r="B7" s="7">
        <v>196</v>
      </c>
      <c r="C7" s="28">
        <v>2294</v>
      </c>
      <c r="D7" s="7">
        <v>162</v>
      </c>
      <c r="E7" s="28">
        <v>1957</v>
      </c>
      <c r="F7" s="21">
        <f t="shared" si="0"/>
        <v>82.6530612244898</v>
      </c>
      <c r="G7" s="20">
        <f t="shared" si="1"/>
        <v>85.30950305143854</v>
      </c>
      <c r="H7" s="7">
        <v>66</v>
      </c>
      <c r="I7" s="29">
        <v>946</v>
      </c>
      <c r="J7" s="21">
        <f t="shared" si="2"/>
        <v>40.74074074074074</v>
      </c>
      <c r="K7" s="21">
        <f t="shared" si="3"/>
        <v>48.33929483903935</v>
      </c>
    </row>
    <row r="8" spans="1:11" ht="16.5" customHeight="1">
      <c r="A8" s="26" t="s">
        <v>47</v>
      </c>
      <c r="B8" s="7">
        <v>39</v>
      </c>
      <c r="C8" s="28">
        <v>269</v>
      </c>
      <c r="D8" s="7">
        <v>36</v>
      </c>
      <c r="E8" s="28">
        <v>249</v>
      </c>
      <c r="F8" s="21">
        <f t="shared" si="0"/>
        <v>92.3076923076923</v>
      </c>
      <c r="G8" s="20">
        <f t="shared" si="1"/>
        <v>92.56505576208178</v>
      </c>
      <c r="H8" s="7">
        <v>11</v>
      </c>
      <c r="I8" s="29">
        <v>95</v>
      </c>
      <c r="J8" s="21">
        <f t="shared" si="2"/>
        <v>30.555555555555557</v>
      </c>
      <c r="K8" s="21">
        <f t="shared" si="3"/>
        <v>38.152610441767074</v>
      </c>
    </row>
    <row r="9" spans="1:11" ht="16.5" customHeight="1">
      <c r="A9" s="26" t="s">
        <v>29</v>
      </c>
      <c r="B9" s="7">
        <v>16</v>
      </c>
      <c r="C9" s="28">
        <v>112</v>
      </c>
      <c r="D9" s="7">
        <v>14</v>
      </c>
      <c r="E9" s="28">
        <v>101</v>
      </c>
      <c r="F9" s="21">
        <f t="shared" si="0"/>
        <v>87.5</v>
      </c>
      <c r="G9" s="20">
        <f t="shared" si="1"/>
        <v>90.17857142857143</v>
      </c>
      <c r="H9" s="7">
        <v>5</v>
      </c>
      <c r="I9" s="29">
        <v>49</v>
      </c>
      <c r="J9" s="21">
        <f t="shared" si="2"/>
        <v>35.714285714285715</v>
      </c>
      <c r="K9" s="21">
        <f t="shared" si="3"/>
        <v>48.51485148514851</v>
      </c>
    </row>
    <row r="10" spans="1:11" ht="16.5" customHeight="1">
      <c r="A10" s="27" t="s">
        <v>30</v>
      </c>
      <c r="B10" s="7">
        <v>389</v>
      </c>
      <c r="C10" s="28">
        <v>3018</v>
      </c>
      <c r="D10" s="7">
        <v>343</v>
      </c>
      <c r="E10" s="28">
        <v>2607</v>
      </c>
      <c r="F10" s="21">
        <f t="shared" si="0"/>
        <v>88.17480719794345</v>
      </c>
      <c r="G10" s="20">
        <f t="shared" si="1"/>
        <v>86.3817097415507</v>
      </c>
      <c r="H10" s="7">
        <v>192</v>
      </c>
      <c r="I10" s="29">
        <v>1476</v>
      </c>
      <c r="J10" s="21">
        <f t="shared" si="2"/>
        <v>55.97667638483965</v>
      </c>
      <c r="K10" s="21">
        <f t="shared" si="3"/>
        <v>56.616800920598386</v>
      </c>
    </row>
    <row r="11" spans="1:11" ht="16.5" customHeight="1">
      <c r="A11" s="26" t="s">
        <v>31</v>
      </c>
      <c r="B11" s="7">
        <v>22</v>
      </c>
      <c r="C11" s="28">
        <v>135</v>
      </c>
      <c r="D11" s="7">
        <v>17</v>
      </c>
      <c r="E11" s="28">
        <v>117</v>
      </c>
      <c r="F11" s="21">
        <f t="shared" si="0"/>
        <v>77.27272727272727</v>
      </c>
      <c r="G11" s="20">
        <f t="shared" si="1"/>
        <v>86.66666666666667</v>
      </c>
      <c r="H11" s="7">
        <v>5</v>
      </c>
      <c r="I11" s="29">
        <v>41</v>
      </c>
      <c r="J11" s="21">
        <f t="shared" si="2"/>
        <v>29.411764705882355</v>
      </c>
      <c r="K11" s="21">
        <f t="shared" si="3"/>
        <v>35.04273504273504</v>
      </c>
    </row>
    <row r="12" spans="1:11" ht="16.5" customHeight="1">
      <c r="A12" s="26" t="s">
        <v>32</v>
      </c>
      <c r="B12" s="7">
        <v>788</v>
      </c>
      <c r="C12" s="28">
        <v>5224</v>
      </c>
      <c r="D12" s="7">
        <v>666</v>
      </c>
      <c r="E12" s="28">
        <v>4526</v>
      </c>
      <c r="F12" s="21">
        <f t="shared" si="0"/>
        <v>84.51776649746193</v>
      </c>
      <c r="G12" s="20">
        <f t="shared" si="1"/>
        <v>86.6385911179173</v>
      </c>
      <c r="H12" s="7">
        <v>406</v>
      </c>
      <c r="I12" s="29">
        <v>2827</v>
      </c>
      <c r="J12" s="21">
        <f t="shared" si="2"/>
        <v>60.96096096096096</v>
      </c>
      <c r="K12" s="21">
        <f t="shared" si="3"/>
        <v>62.46133451171012</v>
      </c>
    </row>
    <row r="13" spans="1:11" ht="16.5" customHeight="1">
      <c r="A13" s="26" t="s">
        <v>33</v>
      </c>
      <c r="B13" s="7">
        <v>2</v>
      </c>
      <c r="C13" s="28">
        <v>144</v>
      </c>
      <c r="D13" s="7">
        <v>2</v>
      </c>
      <c r="E13" s="28">
        <v>141</v>
      </c>
      <c r="F13" s="21">
        <f t="shared" si="0"/>
        <v>100</v>
      </c>
      <c r="G13" s="20">
        <f t="shared" si="1"/>
        <v>97.91666666666666</v>
      </c>
      <c r="H13" s="7">
        <v>1</v>
      </c>
      <c r="I13" s="29">
        <v>56</v>
      </c>
      <c r="J13" s="21">
        <f t="shared" si="2"/>
        <v>50</v>
      </c>
      <c r="K13" s="21">
        <f t="shared" si="3"/>
        <v>39.71631205673759</v>
      </c>
    </row>
    <row r="14" spans="1:11" ht="16.5" customHeight="1">
      <c r="A14" s="26" t="s">
        <v>50</v>
      </c>
      <c r="B14" s="7">
        <v>5</v>
      </c>
      <c r="C14" s="28">
        <v>23</v>
      </c>
      <c r="D14" s="7">
        <v>4</v>
      </c>
      <c r="E14" s="28">
        <v>21</v>
      </c>
      <c r="F14" s="21">
        <f t="shared" si="0"/>
        <v>80</v>
      </c>
      <c r="G14" s="20">
        <f t="shared" si="1"/>
        <v>91.30434782608695</v>
      </c>
      <c r="H14" s="7">
        <v>1</v>
      </c>
      <c r="I14" s="29">
        <v>10</v>
      </c>
      <c r="J14" s="21">
        <f t="shared" si="2"/>
        <v>25</v>
      </c>
      <c r="K14" s="21">
        <f t="shared" si="3"/>
        <v>47.61904761904761</v>
      </c>
    </row>
    <row r="15" spans="1:11" ht="16.5" customHeight="1">
      <c r="A15" s="26" t="s">
        <v>34</v>
      </c>
      <c r="B15" s="7">
        <v>215</v>
      </c>
      <c r="C15" s="28">
        <v>1688</v>
      </c>
      <c r="D15" s="7">
        <v>192</v>
      </c>
      <c r="E15" s="28">
        <v>1478</v>
      </c>
      <c r="F15" s="21">
        <f t="shared" si="0"/>
        <v>89.30232558139535</v>
      </c>
      <c r="G15" s="20">
        <f t="shared" si="1"/>
        <v>87.55924170616115</v>
      </c>
      <c r="H15" s="7">
        <v>135</v>
      </c>
      <c r="I15" s="29">
        <v>882</v>
      </c>
      <c r="J15" s="21">
        <f t="shared" si="2"/>
        <v>70.3125</v>
      </c>
      <c r="K15" s="21">
        <f t="shared" si="3"/>
        <v>59.67523680649527</v>
      </c>
    </row>
    <row r="16" spans="1:11" ht="16.5" customHeight="1">
      <c r="A16" s="26" t="s">
        <v>35</v>
      </c>
      <c r="B16" s="8">
        <v>169</v>
      </c>
      <c r="C16" s="8">
        <v>1851</v>
      </c>
      <c r="D16" s="8">
        <v>147</v>
      </c>
      <c r="E16" s="8">
        <v>1616</v>
      </c>
      <c r="F16" s="21">
        <f t="shared" si="0"/>
        <v>86.98224852071006</v>
      </c>
      <c r="G16" s="20">
        <f t="shared" si="1"/>
        <v>87.30415991356024</v>
      </c>
      <c r="H16" s="8">
        <v>72</v>
      </c>
      <c r="I16" s="15">
        <v>812</v>
      </c>
      <c r="J16" s="21">
        <f t="shared" si="2"/>
        <v>48.97959183673469</v>
      </c>
      <c r="K16" s="21">
        <f t="shared" si="3"/>
        <v>50.24752475247525</v>
      </c>
    </row>
    <row r="17" spans="1:11" ht="16.5" customHeight="1">
      <c r="A17" s="26" t="s">
        <v>36</v>
      </c>
      <c r="B17" s="8">
        <v>1</v>
      </c>
      <c r="C17" s="8">
        <v>1</v>
      </c>
      <c r="D17" s="8">
        <v>1</v>
      </c>
      <c r="E17" s="8">
        <v>1</v>
      </c>
      <c r="F17" s="21">
        <f t="shared" si="0"/>
        <v>100</v>
      </c>
      <c r="G17" s="20">
        <v>100</v>
      </c>
      <c r="H17" s="8">
        <v>1</v>
      </c>
      <c r="I17" s="15">
        <v>1</v>
      </c>
      <c r="J17" s="21">
        <f t="shared" si="2"/>
        <v>100</v>
      </c>
      <c r="K17" s="21">
        <v>100</v>
      </c>
    </row>
    <row r="18" spans="1:11" ht="16.5" customHeight="1">
      <c r="A18" s="26" t="s">
        <v>37</v>
      </c>
      <c r="B18" s="8">
        <v>0</v>
      </c>
      <c r="C18" s="8">
        <v>0</v>
      </c>
      <c r="D18" s="8">
        <v>0</v>
      </c>
      <c r="E18" s="8">
        <v>0</v>
      </c>
      <c r="F18" s="21">
        <v>0</v>
      </c>
      <c r="G18" s="20">
        <v>0</v>
      </c>
      <c r="H18" s="8">
        <v>0</v>
      </c>
      <c r="I18" s="15">
        <v>0</v>
      </c>
      <c r="J18" s="21">
        <v>0</v>
      </c>
      <c r="K18" s="21">
        <v>0</v>
      </c>
    </row>
    <row r="19" spans="1:11" ht="16.5" customHeight="1">
      <c r="A19" s="26" t="s">
        <v>38</v>
      </c>
      <c r="B19" s="8">
        <v>5</v>
      </c>
      <c r="C19" s="8">
        <v>23</v>
      </c>
      <c r="D19" s="8">
        <v>5</v>
      </c>
      <c r="E19" s="8">
        <v>22</v>
      </c>
      <c r="F19" s="21">
        <f t="shared" si="0"/>
        <v>100</v>
      </c>
      <c r="G19" s="20">
        <f t="shared" si="1"/>
        <v>95.65217391304348</v>
      </c>
      <c r="H19" s="8">
        <v>4</v>
      </c>
      <c r="I19" s="15">
        <v>12</v>
      </c>
      <c r="J19" s="21">
        <f t="shared" si="2"/>
        <v>80</v>
      </c>
      <c r="K19" s="21">
        <f t="shared" si="3"/>
        <v>54.54545454545454</v>
      </c>
    </row>
    <row r="20" spans="1:11" ht="16.5" customHeight="1">
      <c r="A20" s="26" t="s">
        <v>39</v>
      </c>
      <c r="B20" s="8">
        <v>20</v>
      </c>
      <c r="C20" s="8">
        <v>164</v>
      </c>
      <c r="D20" s="8">
        <v>19</v>
      </c>
      <c r="E20" s="8">
        <v>149</v>
      </c>
      <c r="F20" s="21">
        <f t="shared" si="0"/>
        <v>95</v>
      </c>
      <c r="G20" s="20">
        <f t="shared" si="1"/>
        <v>90.85365853658537</v>
      </c>
      <c r="H20" s="8">
        <v>9</v>
      </c>
      <c r="I20" s="15">
        <v>69</v>
      </c>
      <c r="J20" s="21">
        <f t="shared" si="2"/>
        <v>47.368421052631575</v>
      </c>
      <c r="K20" s="21">
        <f t="shared" si="3"/>
        <v>46.308724832214764</v>
      </c>
    </row>
    <row r="21" spans="1:11" ht="16.5" customHeight="1">
      <c r="A21" s="26" t="s">
        <v>40</v>
      </c>
      <c r="B21" s="8">
        <v>54</v>
      </c>
      <c r="C21" s="8">
        <v>347</v>
      </c>
      <c r="D21" s="8">
        <v>44</v>
      </c>
      <c r="E21" s="8">
        <v>309</v>
      </c>
      <c r="F21" s="21">
        <f t="shared" si="0"/>
        <v>81.48148148148148</v>
      </c>
      <c r="G21" s="20">
        <f t="shared" si="1"/>
        <v>89.04899135446685</v>
      </c>
      <c r="H21" s="8">
        <v>16</v>
      </c>
      <c r="I21" s="15">
        <v>122</v>
      </c>
      <c r="J21" s="21">
        <f t="shared" si="2"/>
        <v>36.36363636363637</v>
      </c>
      <c r="K21" s="21">
        <f t="shared" si="3"/>
        <v>39.482200647249186</v>
      </c>
    </row>
    <row r="22" spans="1:11" ht="16.5" customHeight="1">
      <c r="A22" s="26" t="s">
        <v>41</v>
      </c>
      <c r="B22" s="8">
        <v>0</v>
      </c>
      <c r="C22" s="8">
        <v>0</v>
      </c>
      <c r="D22" s="8">
        <v>0</v>
      </c>
      <c r="E22" s="8">
        <v>0</v>
      </c>
      <c r="F22" s="21">
        <v>0</v>
      </c>
      <c r="G22" s="20">
        <v>0</v>
      </c>
      <c r="H22" s="8">
        <v>0</v>
      </c>
      <c r="I22" s="15">
        <v>0</v>
      </c>
      <c r="J22" s="21">
        <v>0</v>
      </c>
      <c r="K22" s="21">
        <v>0</v>
      </c>
    </row>
    <row r="23" spans="1:11" ht="16.5" customHeight="1">
      <c r="A23" s="26" t="s">
        <v>42</v>
      </c>
      <c r="B23" s="8">
        <v>21</v>
      </c>
      <c r="C23" s="8">
        <v>192</v>
      </c>
      <c r="D23" s="8">
        <v>16</v>
      </c>
      <c r="E23" s="8">
        <v>153</v>
      </c>
      <c r="F23" s="21">
        <f t="shared" si="0"/>
        <v>76.19047619047619</v>
      </c>
      <c r="G23" s="20">
        <f t="shared" si="1"/>
        <v>79.6875</v>
      </c>
      <c r="H23" s="8">
        <v>8</v>
      </c>
      <c r="I23" s="15">
        <v>87</v>
      </c>
      <c r="J23" s="21">
        <f t="shared" si="2"/>
        <v>50</v>
      </c>
      <c r="K23" s="21">
        <f t="shared" si="3"/>
        <v>56.86274509803921</v>
      </c>
    </row>
    <row r="24" spans="1:11" ht="16.5" customHeight="1">
      <c r="A24" s="26" t="s">
        <v>43</v>
      </c>
      <c r="B24" s="8">
        <v>2</v>
      </c>
      <c r="C24" s="8">
        <v>17</v>
      </c>
      <c r="D24" s="8">
        <v>1</v>
      </c>
      <c r="E24" s="8">
        <v>12</v>
      </c>
      <c r="F24" s="21">
        <f t="shared" si="0"/>
        <v>50</v>
      </c>
      <c r="G24" s="20">
        <f t="shared" si="1"/>
        <v>70.58823529411765</v>
      </c>
      <c r="H24" s="8">
        <v>0</v>
      </c>
      <c r="I24" s="15">
        <v>3</v>
      </c>
      <c r="J24" s="21">
        <f t="shared" si="2"/>
        <v>0</v>
      </c>
      <c r="K24" s="21">
        <f t="shared" si="3"/>
        <v>25</v>
      </c>
    </row>
    <row r="25" spans="1:11" ht="16.5" customHeight="1">
      <c r="A25" s="26" t="s">
        <v>44</v>
      </c>
      <c r="B25" s="8">
        <v>23</v>
      </c>
      <c r="C25" s="8">
        <v>100</v>
      </c>
      <c r="D25" s="8">
        <v>22</v>
      </c>
      <c r="E25" s="8">
        <v>95</v>
      </c>
      <c r="F25" s="21">
        <f t="shared" si="0"/>
        <v>95.65217391304348</v>
      </c>
      <c r="G25" s="20">
        <f t="shared" si="1"/>
        <v>95</v>
      </c>
      <c r="H25" s="8">
        <v>12</v>
      </c>
      <c r="I25" s="15">
        <v>44</v>
      </c>
      <c r="J25" s="21">
        <f t="shared" si="2"/>
        <v>54.54545454545454</v>
      </c>
      <c r="K25" s="21">
        <f t="shared" si="3"/>
        <v>46.31578947368421</v>
      </c>
    </row>
    <row r="26" spans="1:11" ht="16.5" customHeight="1">
      <c r="A26" s="26" t="s">
        <v>45</v>
      </c>
      <c r="B26" s="8">
        <v>82</v>
      </c>
      <c r="C26" s="8">
        <v>824</v>
      </c>
      <c r="D26" s="8">
        <v>74</v>
      </c>
      <c r="E26" s="8">
        <v>717</v>
      </c>
      <c r="F26" s="21">
        <f t="shared" si="0"/>
        <v>90.2439024390244</v>
      </c>
      <c r="G26" s="20">
        <f t="shared" si="1"/>
        <v>87.01456310679612</v>
      </c>
      <c r="H26" s="8">
        <v>37</v>
      </c>
      <c r="I26" s="15">
        <v>454</v>
      </c>
      <c r="J26" s="21">
        <f t="shared" si="2"/>
        <v>50</v>
      </c>
      <c r="K26" s="21">
        <f t="shared" si="3"/>
        <v>63.31938633193863</v>
      </c>
    </row>
    <row r="27" spans="1:11" ht="16.5" customHeight="1">
      <c r="A27" s="26" t="s">
        <v>46</v>
      </c>
      <c r="B27" s="8">
        <v>0</v>
      </c>
      <c r="C27" s="8">
        <v>1</v>
      </c>
      <c r="D27" s="8">
        <v>0</v>
      </c>
      <c r="E27" s="8">
        <v>1</v>
      </c>
      <c r="F27" s="21">
        <v>0</v>
      </c>
      <c r="G27" s="20">
        <f t="shared" si="1"/>
        <v>100</v>
      </c>
      <c r="H27" s="8">
        <v>0</v>
      </c>
      <c r="I27" s="15">
        <v>1</v>
      </c>
      <c r="J27" s="21">
        <v>0</v>
      </c>
      <c r="K27" s="21">
        <f t="shared" si="3"/>
        <v>100</v>
      </c>
    </row>
    <row r="28" spans="1:11" ht="16.5" customHeight="1">
      <c r="A28" s="26" t="s">
        <v>48</v>
      </c>
      <c r="B28" s="8">
        <v>9</v>
      </c>
      <c r="C28" s="8">
        <v>561</v>
      </c>
      <c r="D28" s="8">
        <v>9</v>
      </c>
      <c r="E28" s="8">
        <v>471</v>
      </c>
      <c r="F28" s="21">
        <f t="shared" si="0"/>
        <v>100</v>
      </c>
      <c r="G28" s="20">
        <f t="shared" si="1"/>
        <v>83.9572192513369</v>
      </c>
      <c r="H28" s="8">
        <v>6</v>
      </c>
      <c r="I28" s="15">
        <v>227</v>
      </c>
      <c r="J28" s="21">
        <f t="shared" si="2"/>
        <v>66.66666666666666</v>
      </c>
      <c r="K28" s="21">
        <f t="shared" si="3"/>
        <v>48.19532908704883</v>
      </c>
    </row>
    <row r="29" spans="1:11" ht="16.5" customHeight="1">
      <c r="A29" s="26" t="s">
        <v>49</v>
      </c>
      <c r="B29" s="8">
        <v>8</v>
      </c>
      <c r="C29" s="8">
        <v>155</v>
      </c>
      <c r="D29" s="8">
        <v>7</v>
      </c>
      <c r="E29" s="8">
        <v>141</v>
      </c>
      <c r="F29" s="21">
        <f t="shared" si="0"/>
        <v>87.5</v>
      </c>
      <c r="G29" s="20">
        <f t="shared" si="1"/>
        <v>90.96774193548387</v>
      </c>
      <c r="H29" s="8">
        <v>2</v>
      </c>
      <c r="I29" s="15">
        <v>82</v>
      </c>
      <c r="J29" s="21">
        <f t="shared" si="2"/>
        <v>28.57142857142857</v>
      </c>
      <c r="K29" s="21">
        <f t="shared" si="3"/>
        <v>58.156028368794324</v>
      </c>
    </row>
    <row r="30" spans="1:11" ht="18" customHeight="1">
      <c r="A30" s="11" t="s">
        <v>0</v>
      </c>
      <c r="B30" s="12">
        <f>SUM(B5:B29)</f>
        <v>2514</v>
      </c>
      <c r="C30" s="12">
        <v>20425</v>
      </c>
      <c r="D30" s="12">
        <f>SUM(D5:D29)</f>
        <v>2185</v>
      </c>
      <c r="E30" s="12">
        <v>17856</v>
      </c>
      <c r="F30" s="23">
        <f>D30/B30*100</f>
        <v>86.91328560063644</v>
      </c>
      <c r="G30" s="22">
        <f>E30/C30*100</f>
        <v>87.42227662178702</v>
      </c>
      <c r="H30" s="12">
        <f>SUM(H5:H29)</f>
        <v>1185</v>
      </c>
      <c r="I30" s="12">
        <v>9834</v>
      </c>
      <c r="J30" s="23">
        <f>H30/D30*100</f>
        <v>54.23340961098398</v>
      </c>
      <c r="K30" s="23">
        <f>I30/E30*100</f>
        <v>55.0739247311828</v>
      </c>
    </row>
    <row r="31" spans="1:11" ht="14.25">
      <c r="A31" s="35" t="s">
        <v>10</v>
      </c>
      <c r="B31" s="35"/>
      <c r="C31" s="35"/>
      <c r="D31" s="35"/>
      <c r="E31" s="35"/>
      <c r="F31" s="35"/>
      <c r="G31" s="35"/>
      <c r="H31" s="35"/>
      <c r="I31" s="35"/>
      <c r="J31" s="35"/>
      <c r="K31" s="35"/>
    </row>
  </sheetData>
  <mergeCells count="8">
    <mergeCell ref="A31:K31"/>
    <mergeCell ref="A2:K2"/>
    <mergeCell ref="A3:A4"/>
    <mergeCell ref="J3:K3"/>
    <mergeCell ref="H3:I3"/>
    <mergeCell ref="F3:G3"/>
    <mergeCell ref="D3:E3"/>
    <mergeCell ref="B3:C3"/>
  </mergeCells>
  <printOptions horizontalCentered="1"/>
  <pageMargins left="0.35433070866141736" right="0.35433070866141736" top="0.31496062992125984"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farhad</dc:creator>
  <cp:keywords/>
  <dc:description/>
  <cp:lastModifiedBy>Lenovo User</cp:lastModifiedBy>
  <cp:lastPrinted>2012-08-21T08:39:15Z</cp:lastPrinted>
  <dcterms:created xsi:type="dcterms:W3CDTF">2008-05-15T04:14:39Z</dcterms:created>
  <dcterms:modified xsi:type="dcterms:W3CDTF">2012-08-21T08:39:26Z</dcterms:modified>
  <cp:category/>
  <cp:version/>
  <cp:contentType/>
  <cp:contentStatus/>
</cp:coreProperties>
</file>