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1700" windowHeight="9030" activeTab="0"/>
  </bookViews>
  <sheets>
    <sheet name="地区" sheetId="1" r:id="rId1"/>
    <sheet name="公司" sheetId="2" r:id="rId2"/>
  </sheets>
  <definedNames/>
  <calcPr fullCalcOnLoad="1"/>
</workbook>
</file>

<file path=xl/sharedStrings.xml><?xml version="1.0" encoding="utf-8"?>
<sst xmlns="http://schemas.openxmlformats.org/spreadsheetml/2006/main" count="80" uniqueCount="56">
  <si>
    <t>合计</t>
  </si>
  <si>
    <t>报名人数</t>
  </si>
  <si>
    <t>参考人数</t>
  </si>
  <si>
    <t>及格人数</t>
  </si>
  <si>
    <t>及格率（％）</t>
  </si>
  <si>
    <t>参考率（％）</t>
  </si>
  <si>
    <t>公司名称</t>
  </si>
  <si>
    <t>地区名称</t>
  </si>
  <si>
    <t>本次</t>
  </si>
  <si>
    <t>累计</t>
  </si>
  <si>
    <t>注：社会人员包括银行、邮政等社会零散报考人员及各保险公司报名时填错公司代码无法正确归属公司的人员。</t>
  </si>
  <si>
    <t>乌鲁木齐</t>
  </si>
  <si>
    <t>哈密</t>
  </si>
  <si>
    <t>昌吉</t>
  </si>
  <si>
    <t>克拉玛依</t>
  </si>
  <si>
    <t>阿勒泰</t>
  </si>
  <si>
    <t>塔城</t>
  </si>
  <si>
    <t>巴州</t>
  </si>
  <si>
    <t>阿克苏</t>
  </si>
  <si>
    <t>博州</t>
  </si>
  <si>
    <t>奎屯</t>
  </si>
  <si>
    <t>喀什</t>
  </si>
  <si>
    <t>和田</t>
  </si>
  <si>
    <t>伊犁</t>
  </si>
  <si>
    <t>石河子</t>
  </si>
  <si>
    <t>吐鲁番</t>
  </si>
  <si>
    <t>社会人员</t>
  </si>
  <si>
    <t>人保财险新疆分公司</t>
  </si>
  <si>
    <t>中国人寿新疆分公司</t>
  </si>
  <si>
    <t>太保产险新疆分公司</t>
  </si>
  <si>
    <t>太保寿险新疆分公司</t>
  </si>
  <si>
    <t>平安产险新疆分公司</t>
  </si>
  <si>
    <t>平安寿险新疆分公司</t>
  </si>
  <si>
    <t>永安产险新疆分公司</t>
  </si>
  <si>
    <t>天安保险新疆分公司</t>
  </si>
  <si>
    <t>新华人寿新疆分公司</t>
  </si>
  <si>
    <t>泰康人寿新疆分公司</t>
  </si>
  <si>
    <t>安邦产险新疆分公司</t>
  </si>
  <si>
    <t>平安养老新疆分公司</t>
  </si>
  <si>
    <t>大地产险新疆分公司</t>
  </si>
  <si>
    <t>阳光产险新疆分公司</t>
  </si>
  <si>
    <t>人民人寿新疆分公司</t>
  </si>
  <si>
    <t>都邦产险新疆分公司</t>
  </si>
  <si>
    <t>太平人寿新疆分公司</t>
  </si>
  <si>
    <t>渤海产险新疆分公司</t>
  </si>
  <si>
    <t>人民健康新疆分公司</t>
  </si>
  <si>
    <t>合众人寿新疆分公司</t>
  </si>
  <si>
    <t>永诚产险新疆分公司</t>
  </si>
  <si>
    <t>中华联合产险新疆分公司</t>
  </si>
  <si>
    <t>阳光人寿新疆分公司</t>
  </si>
  <si>
    <t>生命人寿新疆分公司</t>
  </si>
  <si>
    <t>国寿财险新疆分公司</t>
  </si>
  <si>
    <t>信达财险新疆分公司</t>
  </si>
  <si>
    <t>中银保险新疆分公司</t>
  </si>
  <si>
    <t>2013年 12月 新疆保险销售人员资格考试（电子化）  各保险公司考试情况累计汇总表</t>
  </si>
  <si>
    <t>2013年 12月 新疆保险销售人员资格考试(电子化)  各地区考试情况累计汇总表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</si>
</sst>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0.00_);[Red]\(0.00\)"/>
    <numFmt numFmtId="186" formatCode="0.00_);\(0.00\)"/>
  </numFmts>
  <fonts count="12">
    <font>
      <sz val="12"/>
      <name val="宋体"/>
      <family val="0"/>
    </font>
    <font>
      <b/>
      <sz val="16"/>
      <name val="宋体"/>
      <family val="0"/>
    </font>
    <font>
      <sz val="9"/>
      <name val="宋体"/>
      <family val="0"/>
    </font>
    <font>
      <sz val="14"/>
      <name val="宋体"/>
      <family val="0"/>
    </font>
    <font>
      <u val="single"/>
      <sz val="12"/>
      <color indexed="12"/>
      <name val="宋体"/>
      <family val="0"/>
    </font>
    <font>
      <u val="single"/>
      <sz val="12"/>
      <color indexed="36"/>
      <name val="宋体"/>
      <family val="0"/>
    </font>
    <font>
      <sz val="11"/>
      <name val="宋体"/>
      <family val="0"/>
    </font>
    <font>
      <b/>
      <sz val="12"/>
      <name val="宋体"/>
      <family val="0"/>
    </font>
    <font>
      <b/>
      <sz val="14"/>
      <name val="宋体"/>
      <family val="0"/>
    </font>
    <font>
      <b/>
      <sz val="10"/>
      <name val="宋体"/>
      <family val="0"/>
    </font>
    <font>
      <sz val="10"/>
      <name val="宋体"/>
      <family val="0"/>
    </font>
    <font>
      <sz val="10"/>
      <name val="Helv"/>
      <family val="2"/>
    </font>
  </fonts>
  <fills count="3">
    <fill>
      <patternFill/>
    </fill>
    <fill>
      <patternFill patternType="gray125"/>
    </fill>
    <fill>
      <patternFill patternType="solid">
        <fgColor indexed="22"/>
        <bgColor indexed="64"/>
      </patternFill>
    </fill>
  </fills>
  <borders count="8">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23">
    <xf numFmtId="0" fontId="1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4"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0" borderId="0" applyNumberFormat="0" applyFill="0" applyBorder="0" applyAlignment="0" applyProtection="0"/>
  </cellStyleXfs>
  <cellXfs count="35">
    <xf numFmtId="0" fontId="0" fillId="0" borderId="0" xfId="0" applyAlignment="1">
      <alignment vertical="center"/>
    </xf>
    <xf numFmtId="0" fontId="0" fillId="0" borderId="0" xfId="0" applyAlignment="1">
      <alignment horizontal="center" vertical="center"/>
    </xf>
    <xf numFmtId="0" fontId="6" fillId="0" borderId="1" xfId="16" applyFont="1" applyBorder="1" applyAlignment="1">
      <alignment horizontal="center" vertical="center" wrapText="1"/>
      <protection/>
    </xf>
    <xf numFmtId="0" fontId="6" fillId="0" borderId="1" xfId="0" applyFont="1" applyBorder="1" applyAlignment="1">
      <alignment horizontal="center" vertical="center"/>
    </xf>
    <xf numFmtId="0" fontId="6" fillId="0" borderId="1" xfId="16" applyFont="1" applyFill="1" applyBorder="1" applyAlignment="1">
      <alignment horizontal="center" vertical="center" wrapText="1"/>
      <protection/>
    </xf>
    <xf numFmtId="0" fontId="0" fillId="0" borderId="0" xfId="0" applyFill="1" applyAlignment="1">
      <alignment horizontal="center" vertical="center"/>
    </xf>
    <xf numFmtId="184" fontId="3" fillId="0" borderId="1" xfId="16" applyNumberFormat="1" applyFont="1" applyBorder="1" applyAlignment="1">
      <alignment vertical="center" wrapText="1"/>
      <protection/>
    </xf>
    <xf numFmtId="184" fontId="3" fillId="0" borderId="1" xfId="16" applyNumberFormat="1" applyFont="1" applyFill="1" applyBorder="1" applyAlignment="1">
      <alignment vertical="center" wrapText="1"/>
      <protection/>
    </xf>
    <xf numFmtId="0" fontId="3" fillId="0" borderId="1" xfId="0" applyFont="1" applyBorder="1" applyAlignment="1">
      <alignment vertical="center"/>
    </xf>
    <xf numFmtId="185" fontId="3" fillId="0" borderId="1" xfId="16" applyNumberFormat="1" applyFont="1" applyBorder="1" applyAlignment="1">
      <alignment vertical="center" wrapText="1"/>
      <protection/>
    </xf>
    <xf numFmtId="0" fontId="7" fillId="2" borderId="1" xfId="16" applyFont="1" applyFill="1" applyBorder="1" applyAlignment="1">
      <alignment horizontal="center" vertical="center" wrapText="1"/>
      <protection/>
    </xf>
    <xf numFmtId="0" fontId="7" fillId="2" borderId="1" xfId="0" applyFont="1" applyFill="1" applyBorder="1" applyAlignment="1">
      <alignment horizontal="center" vertical="center"/>
    </xf>
    <xf numFmtId="184" fontId="8" fillId="2" borderId="1" xfId="0" applyNumberFormat="1" applyFont="1" applyFill="1" applyBorder="1" applyAlignment="1">
      <alignment vertical="center"/>
    </xf>
    <xf numFmtId="184" fontId="3" fillId="0" borderId="1" xfId="16" applyNumberFormat="1" applyFont="1" applyBorder="1" applyAlignment="1">
      <alignment horizontal="right" vertical="center" wrapText="1"/>
      <protection/>
    </xf>
    <xf numFmtId="184" fontId="3" fillId="0" borderId="1" xfId="16" applyNumberFormat="1" applyFont="1" applyFill="1" applyBorder="1" applyAlignment="1">
      <alignment horizontal="right" vertical="center" wrapText="1"/>
      <protection/>
    </xf>
    <xf numFmtId="0" fontId="3" fillId="0" borderId="1" xfId="0" applyFont="1" applyBorder="1" applyAlignment="1">
      <alignment horizontal="right" vertical="center"/>
    </xf>
    <xf numFmtId="184" fontId="8" fillId="2" borderId="1" xfId="0" applyNumberFormat="1" applyFont="1" applyFill="1" applyBorder="1" applyAlignment="1">
      <alignment horizontal="right" vertical="center"/>
    </xf>
    <xf numFmtId="186" fontId="3" fillId="0" borderId="1" xfId="16" applyNumberFormat="1" applyFont="1" applyBorder="1" applyAlignment="1">
      <alignment vertical="center" wrapText="1"/>
      <protection/>
    </xf>
    <xf numFmtId="185" fontId="8" fillId="2" borderId="1" xfId="16" applyNumberFormat="1" applyFont="1" applyFill="1" applyBorder="1" applyAlignment="1">
      <alignment vertical="center" wrapText="1"/>
      <protection/>
    </xf>
    <xf numFmtId="186" fontId="8" fillId="2" borderId="1" xfId="16" applyNumberFormat="1" applyFont="1" applyFill="1" applyBorder="1" applyAlignment="1">
      <alignment vertical="center" wrapText="1"/>
      <protection/>
    </xf>
    <xf numFmtId="185" fontId="3" fillId="0" borderId="1" xfId="0" applyNumberFormat="1" applyFont="1" applyBorder="1" applyAlignment="1">
      <alignment horizontal="right" vertical="center"/>
    </xf>
    <xf numFmtId="186" fontId="3" fillId="0" borderId="1" xfId="0" applyNumberFormat="1" applyFont="1" applyBorder="1" applyAlignment="1">
      <alignment horizontal="right" vertical="center"/>
    </xf>
    <xf numFmtId="185" fontId="8" fillId="2" borderId="1" xfId="0" applyNumberFormat="1" applyFont="1" applyFill="1" applyBorder="1" applyAlignment="1">
      <alignment horizontal="right" vertical="center"/>
    </xf>
    <xf numFmtId="186" fontId="8" fillId="2" borderId="1" xfId="0" applyNumberFormat="1" applyFont="1" applyFill="1" applyBorder="1" applyAlignment="1">
      <alignment horizontal="right" vertical="center"/>
    </xf>
    <xf numFmtId="184" fontId="0" fillId="0" borderId="0" xfId="0" applyNumberFormat="1" applyAlignment="1">
      <alignment horizontal="center" vertical="center"/>
    </xf>
    <xf numFmtId="0" fontId="10" fillId="0" borderId="1" xfId="0" applyFont="1" applyBorder="1" applyAlignment="1">
      <alignment horizontal="center" vertical="center"/>
    </xf>
    <xf numFmtId="0" fontId="10" fillId="0" borderId="1" xfId="16" applyFont="1" applyBorder="1" applyAlignment="1">
      <alignment horizontal="center" vertical="center" wrapText="1"/>
      <protection/>
    </xf>
    <xf numFmtId="0" fontId="10" fillId="0" borderId="1" xfId="16" applyFont="1" applyFill="1" applyBorder="1" applyAlignment="1">
      <alignment horizontal="center" vertical="center" wrapText="1"/>
      <protection/>
    </xf>
    <xf numFmtId="0" fontId="1" fillId="0" borderId="0" xfId="16" applyFont="1" applyBorder="1" applyAlignment="1">
      <alignment horizontal="center" vertical="center" wrapText="1"/>
      <protection/>
    </xf>
    <xf numFmtId="0" fontId="7" fillId="2" borderId="2" xfId="16" applyFont="1" applyFill="1" applyBorder="1" applyAlignment="1">
      <alignment horizontal="center" vertical="center" wrapText="1"/>
      <protection/>
    </xf>
    <xf numFmtId="0" fontId="7" fillId="2" borderId="3" xfId="16" applyFont="1" applyFill="1" applyBorder="1" applyAlignment="1">
      <alignment horizontal="center" vertical="center" wrapText="1"/>
      <protection/>
    </xf>
    <xf numFmtId="0" fontId="7" fillId="2" borderId="4" xfId="16" applyFont="1" applyFill="1" applyBorder="1" applyAlignment="1">
      <alignment horizontal="center" vertical="center" wrapText="1"/>
      <protection/>
    </xf>
    <xf numFmtId="0" fontId="7" fillId="2" borderId="5" xfId="16" applyFont="1" applyFill="1" applyBorder="1" applyAlignment="1">
      <alignment horizontal="center" vertical="center" wrapText="1"/>
      <protection/>
    </xf>
    <xf numFmtId="0" fontId="9" fillId="0" borderId="6" xfId="0" applyFont="1" applyBorder="1" applyAlignment="1">
      <alignment horizontal="left" vertical="center"/>
    </xf>
    <xf numFmtId="0" fontId="1" fillId="0" borderId="7" xfId="16" applyFont="1" applyBorder="1" applyAlignment="1">
      <alignment horizontal="center" vertical="center" wrapText="1"/>
      <protection/>
    </xf>
  </cellXfs>
  <cellStyles count="9">
    <cellStyle name="Normal" xfId="0"/>
    <cellStyle name="Percent" xfId="15"/>
    <cellStyle name="常规_2008考试场次"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K21"/>
  <sheetViews>
    <sheetView tabSelected="1" workbookViewId="0" topLeftCell="A1">
      <selection activeCell="N13" sqref="N13"/>
    </sheetView>
  </sheetViews>
  <sheetFormatPr defaultColWidth="9.00390625" defaultRowHeight="14.25"/>
  <cols>
    <col min="1" max="1" width="15.625" style="1" customWidth="1"/>
    <col min="2" max="11" width="10.625" style="1" customWidth="1"/>
    <col min="12" max="12" width="4.25390625" style="1" customWidth="1"/>
    <col min="13" max="16384" width="9.00390625" style="1" customWidth="1"/>
  </cols>
  <sheetData>
    <row r="1" ht="1.5" customHeight="1"/>
    <row r="2" spans="1:11" ht="37.5" customHeight="1">
      <c r="A2" s="34" t="s">
        <v>55</v>
      </c>
      <c r="B2" s="34"/>
      <c r="C2" s="34"/>
      <c r="D2" s="34"/>
      <c r="E2" s="34"/>
      <c r="F2" s="34"/>
      <c r="G2" s="34"/>
      <c r="H2" s="34"/>
      <c r="I2" s="34"/>
      <c r="J2" s="34"/>
      <c r="K2" s="34"/>
    </row>
    <row r="3" spans="1:11" ht="30" customHeight="1">
      <c r="A3" s="29" t="s">
        <v>7</v>
      </c>
      <c r="B3" s="31" t="s">
        <v>1</v>
      </c>
      <c r="C3" s="32"/>
      <c r="D3" s="31" t="s">
        <v>2</v>
      </c>
      <c r="E3" s="32"/>
      <c r="F3" s="31" t="s">
        <v>5</v>
      </c>
      <c r="G3" s="32"/>
      <c r="H3" s="31" t="s">
        <v>3</v>
      </c>
      <c r="I3" s="32"/>
      <c r="J3" s="31" t="s">
        <v>4</v>
      </c>
      <c r="K3" s="32"/>
    </row>
    <row r="4" spans="1:11" ht="30" customHeight="1">
      <c r="A4" s="30"/>
      <c r="B4" s="10" t="s">
        <v>8</v>
      </c>
      <c r="C4" s="10" t="s">
        <v>9</v>
      </c>
      <c r="D4" s="10" t="s">
        <v>8</v>
      </c>
      <c r="E4" s="10" t="s">
        <v>9</v>
      </c>
      <c r="F4" s="10" t="s">
        <v>8</v>
      </c>
      <c r="G4" s="10" t="s">
        <v>9</v>
      </c>
      <c r="H4" s="10" t="s">
        <v>8</v>
      </c>
      <c r="I4" s="10" t="s">
        <v>9</v>
      </c>
      <c r="J4" s="10" t="s">
        <v>8</v>
      </c>
      <c r="K4" s="10" t="s">
        <v>9</v>
      </c>
    </row>
    <row r="5" spans="1:11" ht="24.75" customHeight="1">
      <c r="A5" s="3" t="s">
        <v>11</v>
      </c>
      <c r="B5" s="6">
        <v>2511</v>
      </c>
      <c r="C5" s="6">
        <v>16779</v>
      </c>
      <c r="D5" s="13">
        <v>2219</v>
      </c>
      <c r="E5" s="13">
        <v>15136</v>
      </c>
      <c r="F5" s="9">
        <f>D5/B5*100</f>
        <v>88.37116686579051</v>
      </c>
      <c r="G5" s="9">
        <f>E5/C5*100</f>
        <v>90.20799809285415</v>
      </c>
      <c r="H5" s="6">
        <v>1239</v>
      </c>
      <c r="I5" s="6">
        <v>8444</v>
      </c>
      <c r="J5" s="9">
        <f>H5/D5*100</f>
        <v>55.83596214511041</v>
      </c>
      <c r="K5" s="17">
        <f>I5/E5*100</f>
        <v>55.78752642706131</v>
      </c>
    </row>
    <row r="6" spans="1:11" s="5" customFormat="1" ht="24.75" customHeight="1">
      <c r="A6" s="2" t="s">
        <v>12</v>
      </c>
      <c r="B6" s="7">
        <v>381</v>
      </c>
      <c r="C6" s="7">
        <v>2402</v>
      </c>
      <c r="D6" s="14">
        <v>348</v>
      </c>
      <c r="E6" s="14">
        <v>2125</v>
      </c>
      <c r="F6" s="9">
        <f>D6/B6*100</f>
        <v>91.33858267716536</v>
      </c>
      <c r="G6" s="9">
        <f>E6/C6*100</f>
        <v>88.46794338051623</v>
      </c>
      <c r="H6" s="7">
        <v>144</v>
      </c>
      <c r="I6" s="7">
        <v>948</v>
      </c>
      <c r="J6" s="9">
        <f>H6/D6*100</f>
        <v>41.37931034482759</v>
      </c>
      <c r="K6" s="17">
        <f>I6/E6*100</f>
        <v>44.61176470588235</v>
      </c>
    </row>
    <row r="7" spans="1:11" ht="24.75" customHeight="1">
      <c r="A7" s="2" t="s">
        <v>13</v>
      </c>
      <c r="B7" s="7">
        <v>719</v>
      </c>
      <c r="C7" s="7">
        <v>6104</v>
      </c>
      <c r="D7" s="14">
        <v>604</v>
      </c>
      <c r="E7" s="14">
        <v>5045</v>
      </c>
      <c r="F7" s="9">
        <f>D7/B7*100</f>
        <v>84.00556328233658</v>
      </c>
      <c r="G7" s="9">
        <f>E7/C7*100</f>
        <v>82.65072083879423</v>
      </c>
      <c r="H7" s="7">
        <v>268</v>
      </c>
      <c r="I7" s="7">
        <v>2395</v>
      </c>
      <c r="J7" s="9">
        <f>H7/D7*100</f>
        <v>44.370860927152314</v>
      </c>
      <c r="K7" s="17">
        <f>I7/E7*100</f>
        <v>47.472745292368685</v>
      </c>
    </row>
    <row r="8" spans="1:11" ht="24.75" customHeight="1">
      <c r="A8" s="2" t="s">
        <v>14</v>
      </c>
      <c r="B8" s="7">
        <v>337</v>
      </c>
      <c r="C8" s="7">
        <v>1496</v>
      </c>
      <c r="D8" s="14">
        <v>310</v>
      </c>
      <c r="E8" s="14">
        <v>1335</v>
      </c>
      <c r="F8" s="9">
        <f>D8/B8*100</f>
        <v>91.98813056379822</v>
      </c>
      <c r="G8" s="9">
        <f>E8/C8*100</f>
        <v>89.2379679144385</v>
      </c>
      <c r="H8" s="7">
        <v>146</v>
      </c>
      <c r="I8" s="7">
        <v>594</v>
      </c>
      <c r="J8" s="9">
        <f>H8/D8*100</f>
        <v>47.096774193548384</v>
      </c>
      <c r="K8" s="17">
        <f>I8/E8*100</f>
        <v>44.49438202247191</v>
      </c>
    </row>
    <row r="9" spans="1:11" ht="24.75" customHeight="1">
      <c r="A9" s="4" t="s">
        <v>15</v>
      </c>
      <c r="B9" s="7">
        <v>148</v>
      </c>
      <c r="C9" s="7">
        <v>1365</v>
      </c>
      <c r="D9" s="14">
        <v>112</v>
      </c>
      <c r="E9" s="14">
        <v>1011</v>
      </c>
      <c r="F9" s="9">
        <f>D9/B9*100</f>
        <v>75.67567567567568</v>
      </c>
      <c r="G9" s="9">
        <f>E9/C9*100</f>
        <v>74.06593406593407</v>
      </c>
      <c r="H9" s="7">
        <v>39</v>
      </c>
      <c r="I9" s="7">
        <v>469</v>
      </c>
      <c r="J9" s="9">
        <f>H9/D9*100</f>
        <v>34.82142857142857</v>
      </c>
      <c r="K9" s="17">
        <f>I9/E9*100</f>
        <v>46.38971315529179</v>
      </c>
    </row>
    <row r="10" spans="1:11" ht="24.75" customHeight="1">
      <c r="A10" s="2" t="s">
        <v>16</v>
      </c>
      <c r="B10" s="14">
        <v>380</v>
      </c>
      <c r="C10" s="14">
        <v>2208</v>
      </c>
      <c r="D10" s="14">
        <v>313</v>
      </c>
      <c r="E10" s="14">
        <v>1738</v>
      </c>
      <c r="F10" s="9">
        <f>D10/B10*100</f>
        <v>82.36842105263158</v>
      </c>
      <c r="G10" s="9">
        <f>E10/C10*100</f>
        <v>78.71376811594203</v>
      </c>
      <c r="H10" s="14">
        <v>139</v>
      </c>
      <c r="I10" s="14">
        <v>744</v>
      </c>
      <c r="J10" s="9">
        <f>H10/D10*100</f>
        <v>44.40894568690096</v>
      </c>
      <c r="K10" s="17">
        <f>I10/E10*100</f>
        <v>42.8078250863061</v>
      </c>
    </row>
    <row r="11" spans="1:11" ht="24.75" customHeight="1">
      <c r="A11" s="2" t="s">
        <v>17</v>
      </c>
      <c r="B11" s="7">
        <v>740</v>
      </c>
      <c r="C11" s="7">
        <v>4390</v>
      </c>
      <c r="D11" s="14">
        <v>641</v>
      </c>
      <c r="E11" s="14">
        <v>3793</v>
      </c>
      <c r="F11" s="9">
        <f>D11/B11*100</f>
        <v>86.62162162162163</v>
      </c>
      <c r="G11" s="9">
        <f>E11/C11*100</f>
        <v>86.40091116173122</v>
      </c>
      <c r="H11" s="7">
        <v>214</v>
      </c>
      <c r="I11" s="7">
        <v>1841</v>
      </c>
      <c r="J11" s="9">
        <f>H11/D11*100</f>
        <v>33.38533541341654</v>
      </c>
      <c r="K11" s="17">
        <f>I11/E11*100</f>
        <v>48.536778275771155</v>
      </c>
    </row>
    <row r="12" spans="1:11" ht="24.75" customHeight="1">
      <c r="A12" s="2" t="s">
        <v>18</v>
      </c>
      <c r="B12" s="7">
        <v>704</v>
      </c>
      <c r="C12" s="7">
        <v>4607</v>
      </c>
      <c r="D12" s="14">
        <v>577</v>
      </c>
      <c r="E12" s="14">
        <v>3816</v>
      </c>
      <c r="F12" s="9">
        <f>D12/B12*100</f>
        <v>81.96022727272727</v>
      </c>
      <c r="G12" s="9">
        <f>E12/C12*100</f>
        <v>82.83047536357716</v>
      </c>
      <c r="H12" s="7">
        <v>197</v>
      </c>
      <c r="I12" s="7">
        <v>1576</v>
      </c>
      <c r="J12" s="9">
        <f>H12/D12*100</f>
        <v>34.1421143847487</v>
      </c>
      <c r="K12" s="17">
        <f>I12/E12*100</f>
        <v>41.299790356394126</v>
      </c>
    </row>
    <row r="13" spans="1:11" ht="24.75" customHeight="1">
      <c r="A13" s="2" t="s">
        <v>19</v>
      </c>
      <c r="B13" s="7">
        <v>306</v>
      </c>
      <c r="C13" s="7">
        <v>2179</v>
      </c>
      <c r="D13" s="14">
        <v>251</v>
      </c>
      <c r="E13" s="14">
        <v>1827</v>
      </c>
      <c r="F13" s="9">
        <f>D13/B13*100</f>
        <v>82.02614379084967</v>
      </c>
      <c r="G13" s="9">
        <f>E13/C13*100</f>
        <v>83.845800826067</v>
      </c>
      <c r="H13" s="7">
        <v>67</v>
      </c>
      <c r="I13" s="7">
        <v>667</v>
      </c>
      <c r="J13" s="9">
        <f>H13/D13*100</f>
        <v>26.693227091633464</v>
      </c>
      <c r="K13" s="17">
        <f>I13/E13*100</f>
        <v>36.507936507936506</v>
      </c>
    </row>
    <row r="14" spans="1:11" ht="24.75" customHeight="1">
      <c r="A14" s="2" t="s">
        <v>20</v>
      </c>
      <c r="B14" s="7">
        <v>717</v>
      </c>
      <c r="C14" s="7">
        <v>2720</v>
      </c>
      <c r="D14" s="14">
        <v>600</v>
      </c>
      <c r="E14" s="14">
        <v>2336</v>
      </c>
      <c r="F14" s="9">
        <f>D14/B14*100</f>
        <v>83.68200836820083</v>
      </c>
      <c r="G14" s="9">
        <f>E14/C14*100</f>
        <v>85.88235294117646</v>
      </c>
      <c r="H14" s="7">
        <v>245</v>
      </c>
      <c r="I14" s="7">
        <v>1052</v>
      </c>
      <c r="J14" s="9">
        <f>H14/D14*100</f>
        <v>40.833333333333336</v>
      </c>
      <c r="K14" s="17">
        <f>I14/E14*100</f>
        <v>45.034246575342465</v>
      </c>
    </row>
    <row r="15" spans="1:11" ht="24.75" customHeight="1">
      <c r="A15" s="2" t="s">
        <v>21</v>
      </c>
      <c r="B15" s="8">
        <v>384</v>
      </c>
      <c r="C15" s="8">
        <v>2044</v>
      </c>
      <c r="D15" s="15">
        <v>338</v>
      </c>
      <c r="E15" s="15">
        <v>1810</v>
      </c>
      <c r="F15" s="9">
        <f>D15/B15*100</f>
        <v>88.02083333333334</v>
      </c>
      <c r="G15" s="9">
        <f>E15/C15*100</f>
        <v>88.5518590998043</v>
      </c>
      <c r="H15" s="8">
        <v>120</v>
      </c>
      <c r="I15" s="8">
        <v>546</v>
      </c>
      <c r="J15" s="9">
        <f>H15/D15*100</f>
        <v>35.50295857988166</v>
      </c>
      <c r="K15" s="17">
        <f>I15/E15*100</f>
        <v>30.165745856353592</v>
      </c>
    </row>
    <row r="16" spans="1:11" ht="24.75" customHeight="1">
      <c r="A16" s="2" t="s">
        <v>22</v>
      </c>
      <c r="B16" s="8">
        <v>68</v>
      </c>
      <c r="C16" s="8">
        <v>387</v>
      </c>
      <c r="D16" s="15">
        <v>59</v>
      </c>
      <c r="E16" s="15">
        <v>346</v>
      </c>
      <c r="F16" s="9">
        <f>D16/B16*100</f>
        <v>86.76470588235294</v>
      </c>
      <c r="G16" s="9">
        <f>E16/C16*100</f>
        <v>89.40568475452196</v>
      </c>
      <c r="H16" s="8">
        <v>12</v>
      </c>
      <c r="I16" s="8">
        <v>133</v>
      </c>
      <c r="J16" s="9">
        <f>H16/D16*100</f>
        <v>20.33898305084746</v>
      </c>
      <c r="K16" s="17">
        <f>I16/E16*100</f>
        <v>38.4393063583815</v>
      </c>
    </row>
    <row r="17" spans="1:11" ht="24.75" customHeight="1">
      <c r="A17" s="2" t="s">
        <v>23</v>
      </c>
      <c r="B17" s="8">
        <v>970</v>
      </c>
      <c r="C17" s="8">
        <v>4934</v>
      </c>
      <c r="D17" s="15">
        <v>797</v>
      </c>
      <c r="E17" s="15">
        <v>4109</v>
      </c>
      <c r="F17" s="9">
        <f>D17/B17*100</f>
        <v>82.16494845360825</v>
      </c>
      <c r="G17" s="9">
        <f>E17/C17*100</f>
        <v>83.2792865828942</v>
      </c>
      <c r="H17" s="8">
        <v>336</v>
      </c>
      <c r="I17" s="8">
        <v>1747</v>
      </c>
      <c r="J17" s="9">
        <f>H17/D17*100</f>
        <v>42.15809284818068</v>
      </c>
      <c r="K17" s="17">
        <f>I17/E17*100</f>
        <v>42.516427354587485</v>
      </c>
    </row>
    <row r="18" spans="1:11" ht="24.75" customHeight="1">
      <c r="A18" s="2" t="s">
        <v>24</v>
      </c>
      <c r="B18" s="8">
        <v>680</v>
      </c>
      <c r="C18" s="8">
        <v>3065</v>
      </c>
      <c r="D18" s="15">
        <v>578</v>
      </c>
      <c r="E18" s="15">
        <v>2593</v>
      </c>
      <c r="F18" s="9">
        <f>D18/B18*100</f>
        <v>85</v>
      </c>
      <c r="G18" s="9">
        <f>E18/C18*100</f>
        <v>84.60032626427406</v>
      </c>
      <c r="H18" s="8">
        <v>330</v>
      </c>
      <c r="I18" s="8">
        <v>1390</v>
      </c>
      <c r="J18" s="9">
        <f>H18/D18*100</f>
        <v>57.09342560553633</v>
      </c>
      <c r="K18" s="17">
        <f>I18/E18*100</f>
        <v>53.605861935981494</v>
      </c>
    </row>
    <row r="19" spans="1:11" ht="24.75" customHeight="1">
      <c r="A19" s="2" t="s">
        <v>25</v>
      </c>
      <c r="B19" s="8">
        <v>406</v>
      </c>
      <c r="C19" s="8">
        <v>1841</v>
      </c>
      <c r="D19" s="15">
        <v>338</v>
      </c>
      <c r="E19" s="15">
        <v>1543</v>
      </c>
      <c r="F19" s="9">
        <f>D19/B19*100</f>
        <v>83.2512315270936</v>
      </c>
      <c r="G19" s="9">
        <f>E19/C19*100</f>
        <v>83.81314502987507</v>
      </c>
      <c r="H19" s="8">
        <v>105</v>
      </c>
      <c r="I19" s="8">
        <v>520</v>
      </c>
      <c r="J19" s="9">
        <f>H19/D19*100</f>
        <v>31.06508875739645</v>
      </c>
      <c r="K19" s="17">
        <f>I19/E19*100</f>
        <v>33.70058327932599</v>
      </c>
    </row>
    <row r="20" spans="1:11" ht="24.75" customHeight="1">
      <c r="A20" s="11" t="s">
        <v>0</v>
      </c>
      <c r="B20" s="12">
        <f>SUM(B5:B19)</f>
        <v>9451</v>
      </c>
      <c r="C20" s="12">
        <f>SUM(C5:C19)</f>
        <v>56521</v>
      </c>
      <c r="D20" s="16">
        <f>SUM(D5:D19)</f>
        <v>8085</v>
      </c>
      <c r="E20" s="16">
        <v>48563</v>
      </c>
      <c r="F20" s="18">
        <f>D20/B20*100</f>
        <v>85.54650301555391</v>
      </c>
      <c r="G20" s="18">
        <f>E20/C20*100</f>
        <v>85.92027741901241</v>
      </c>
      <c r="H20" s="12">
        <f>SUM(H5:H19)</f>
        <v>3601</v>
      </c>
      <c r="I20" s="12">
        <f>SUM(I5:I19)</f>
        <v>23066</v>
      </c>
      <c r="J20" s="18">
        <f>H20/D20*100</f>
        <v>44.53927025355597</v>
      </c>
      <c r="K20" s="19">
        <f>I20/E20*100</f>
        <v>47.49706566727755</v>
      </c>
    </row>
    <row r="21" ht="14.25">
      <c r="E21" s="24"/>
    </row>
  </sheetData>
  <mergeCells count="7">
    <mergeCell ref="A2:K2"/>
    <mergeCell ref="A3:A4"/>
    <mergeCell ref="B3:C3"/>
    <mergeCell ref="D3:E3"/>
    <mergeCell ref="F3:G3"/>
    <mergeCell ref="H3:I3"/>
    <mergeCell ref="J3:K3"/>
  </mergeCells>
  <printOptions/>
  <pageMargins left="0.7480314960629921" right="0.7480314960629921"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K34"/>
  <sheetViews>
    <sheetView workbookViewId="0" topLeftCell="A4">
      <selection activeCell="N15" sqref="N15"/>
    </sheetView>
  </sheetViews>
  <sheetFormatPr defaultColWidth="9.00390625" defaultRowHeight="14.25"/>
  <cols>
    <col min="1" max="1" width="24.375" style="1" customWidth="1"/>
    <col min="2" max="5" width="9.375" style="1" customWidth="1"/>
    <col min="6" max="7" width="10.125" style="1" customWidth="1"/>
    <col min="8" max="9" width="9.375" style="1" customWidth="1"/>
    <col min="10" max="11" width="10.125" style="1" customWidth="1"/>
    <col min="12" max="12" width="3.375" style="1" customWidth="1"/>
    <col min="13" max="16384" width="9.00390625" style="1" customWidth="1"/>
  </cols>
  <sheetData>
    <row r="1" ht="1.5" customHeight="1"/>
    <row r="2" spans="1:11" ht="15.75" customHeight="1">
      <c r="A2" s="28" t="s">
        <v>54</v>
      </c>
      <c r="B2" s="28"/>
      <c r="C2" s="28"/>
      <c r="D2" s="28"/>
      <c r="E2" s="28"/>
      <c r="F2" s="28"/>
      <c r="G2" s="28"/>
      <c r="H2" s="28"/>
      <c r="I2" s="28"/>
      <c r="J2" s="28"/>
      <c r="K2" s="28"/>
    </row>
    <row r="3" spans="1:11" ht="15" customHeight="1">
      <c r="A3" s="29" t="s">
        <v>6</v>
      </c>
      <c r="B3" s="31" t="s">
        <v>1</v>
      </c>
      <c r="C3" s="32"/>
      <c r="D3" s="31" t="s">
        <v>2</v>
      </c>
      <c r="E3" s="32"/>
      <c r="F3" s="31" t="s">
        <v>5</v>
      </c>
      <c r="G3" s="32"/>
      <c r="H3" s="31" t="s">
        <v>3</v>
      </c>
      <c r="I3" s="32"/>
      <c r="J3" s="31" t="s">
        <v>4</v>
      </c>
      <c r="K3" s="32"/>
    </row>
    <row r="4" spans="1:11" ht="13.5" customHeight="1">
      <c r="A4" s="30"/>
      <c r="B4" s="10" t="s">
        <v>8</v>
      </c>
      <c r="C4" s="10" t="s">
        <v>9</v>
      </c>
      <c r="D4" s="10" t="s">
        <v>8</v>
      </c>
      <c r="E4" s="10" t="s">
        <v>9</v>
      </c>
      <c r="F4" s="10" t="s">
        <v>8</v>
      </c>
      <c r="G4" s="10" t="s">
        <v>9</v>
      </c>
      <c r="H4" s="10" t="s">
        <v>8</v>
      </c>
      <c r="I4" s="10" t="s">
        <v>9</v>
      </c>
      <c r="J4" s="10" t="s">
        <v>8</v>
      </c>
      <c r="K4" s="10" t="s">
        <v>9</v>
      </c>
    </row>
    <row r="5" spans="1:11" ht="16.5" customHeight="1">
      <c r="A5" s="26" t="s">
        <v>26</v>
      </c>
      <c r="B5" s="8">
        <v>1426</v>
      </c>
      <c r="C5" s="8">
        <v>7601</v>
      </c>
      <c r="D5" s="8">
        <v>1197</v>
      </c>
      <c r="E5" s="8">
        <v>6722</v>
      </c>
      <c r="F5" s="21">
        <f>D5/B5*100</f>
        <v>83.94109396914446</v>
      </c>
      <c r="G5" s="20">
        <f>E5/C5*100</f>
        <v>88.43573214050782</v>
      </c>
      <c r="H5" s="8">
        <v>567</v>
      </c>
      <c r="I5" s="8">
        <v>3174</v>
      </c>
      <c r="J5" s="21">
        <f>H5/D5*100</f>
        <v>47.368421052631575</v>
      </c>
      <c r="K5" s="21">
        <f>I5/E5*100</f>
        <v>47.218089854210056</v>
      </c>
    </row>
    <row r="6" spans="1:11" ht="16.5" customHeight="1">
      <c r="A6" s="25" t="s">
        <v>27</v>
      </c>
      <c r="B6" s="6">
        <v>167</v>
      </c>
      <c r="C6" s="6">
        <v>1587</v>
      </c>
      <c r="D6" s="6">
        <v>154</v>
      </c>
      <c r="E6" s="6">
        <v>1440</v>
      </c>
      <c r="F6" s="21">
        <f aca="true" t="shared" si="0" ref="F6:F33">D6/B6*100</f>
        <v>92.21556886227546</v>
      </c>
      <c r="G6" s="20">
        <f aca="true" t="shared" si="1" ref="G6:G32">E6/C6*100</f>
        <v>90.73724007561437</v>
      </c>
      <c r="H6" s="6">
        <v>45</v>
      </c>
      <c r="I6" s="6">
        <v>533</v>
      </c>
      <c r="J6" s="21">
        <f aca="true" t="shared" si="2" ref="J6:J33">H6/D6*100</f>
        <v>29.22077922077922</v>
      </c>
      <c r="K6" s="21">
        <f aca="true" t="shared" si="3" ref="K6:K32">I6/E6*100</f>
        <v>37.01388888888889</v>
      </c>
    </row>
    <row r="7" spans="1:11" s="5" customFormat="1" ht="16.5" customHeight="1">
      <c r="A7" s="26" t="s">
        <v>28</v>
      </c>
      <c r="B7" s="7">
        <v>921</v>
      </c>
      <c r="C7" s="7">
        <v>6994</v>
      </c>
      <c r="D7" s="7">
        <v>802</v>
      </c>
      <c r="E7" s="7">
        <v>5922</v>
      </c>
      <c r="F7" s="21">
        <f t="shared" si="0"/>
        <v>87.07926167209556</v>
      </c>
      <c r="G7" s="20">
        <f t="shared" si="1"/>
        <v>84.67257649413783</v>
      </c>
      <c r="H7" s="7">
        <v>284</v>
      </c>
      <c r="I7" s="7">
        <v>2280</v>
      </c>
      <c r="J7" s="21">
        <f t="shared" si="2"/>
        <v>35.41147132169576</v>
      </c>
      <c r="K7" s="21">
        <f t="shared" si="3"/>
        <v>38.50050658561297</v>
      </c>
    </row>
    <row r="8" spans="1:11" ht="16.5" customHeight="1">
      <c r="A8" s="26" t="s">
        <v>48</v>
      </c>
      <c r="B8" s="7">
        <v>132</v>
      </c>
      <c r="C8" s="7">
        <v>905</v>
      </c>
      <c r="D8" s="7">
        <v>106</v>
      </c>
      <c r="E8" s="7">
        <v>808</v>
      </c>
      <c r="F8" s="21">
        <f t="shared" si="0"/>
        <v>80.3030303030303</v>
      </c>
      <c r="G8" s="20">
        <f t="shared" si="1"/>
        <v>89.2817679558011</v>
      </c>
      <c r="H8" s="7">
        <v>39</v>
      </c>
      <c r="I8" s="7">
        <v>309</v>
      </c>
      <c r="J8" s="21">
        <f t="shared" si="2"/>
        <v>36.79245283018868</v>
      </c>
      <c r="K8" s="21">
        <f t="shared" si="3"/>
        <v>38.242574257425744</v>
      </c>
    </row>
    <row r="9" spans="1:11" ht="16.5" customHeight="1">
      <c r="A9" s="26" t="s">
        <v>29</v>
      </c>
      <c r="B9" s="7">
        <v>24</v>
      </c>
      <c r="C9" s="7">
        <v>281</v>
      </c>
      <c r="D9" s="7">
        <v>19</v>
      </c>
      <c r="E9" s="7">
        <v>255</v>
      </c>
      <c r="F9" s="21">
        <f t="shared" si="0"/>
        <v>79.16666666666666</v>
      </c>
      <c r="G9" s="20">
        <f t="shared" si="1"/>
        <v>90.74733096085409</v>
      </c>
      <c r="H9" s="7">
        <v>12</v>
      </c>
      <c r="I9" s="7">
        <v>107</v>
      </c>
      <c r="J9" s="21">
        <f t="shared" si="2"/>
        <v>63.1578947368421</v>
      </c>
      <c r="K9" s="21">
        <f t="shared" si="3"/>
        <v>41.96078431372549</v>
      </c>
    </row>
    <row r="10" spans="1:11" ht="16.5" customHeight="1">
      <c r="A10" s="27" t="s">
        <v>30</v>
      </c>
      <c r="B10" s="7">
        <v>1429</v>
      </c>
      <c r="C10" s="7">
        <v>6390</v>
      </c>
      <c r="D10" s="7">
        <v>1233</v>
      </c>
      <c r="E10" s="7">
        <v>5395</v>
      </c>
      <c r="F10" s="21">
        <f t="shared" si="0"/>
        <v>86.28411476557034</v>
      </c>
      <c r="G10" s="20">
        <f t="shared" si="1"/>
        <v>84.42879499217527</v>
      </c>
      <c r="H10" s="7">
        <v>679</v>
      </c>
      <c r="I10" s="7">
        <v>2880</v>
      </c>
      <c r="J10" s="21">
        <f t="shared" si="2"/>
        <v>55.06893755068938</v>
      </c>
      <c r="K10" s="21">
        <f t="shared" si="3"/>
        <v>53.38276181649676</v>
      </c>
    </row>
    <row r="11" spans="1:11" ht="16.5" customHeight="1">
      <c r="A11" s="26" t="s">
        <v>31</v>
      </c>
      <c r="B11" s="7">
        <v>109</v>
      </c>
      <c r="C11" s="7">
        <v>406</v>
      </c>
      <c r="D11" s="7">
        <v>90</v>
      </c>
      <c r="E11" s="7">
        <v>349</v>
      </c>
      <c r="F11" s="21">
        <f t="shared" si="0"/>
        <v>82.56880733944955</v>
      </c>
      <c r="G11" s="20">
        <f t="shared" si="1"/>
        <v>85.96059113300493</v>
      </c>
      <c r="H11" s="7">
        <v>39</v>
      </c>
      <c r="I11" s="7">
        <v>160</v>
      </c>
      <c r="J11" s="21">
        <f t="shared" si="2"/>
        <v>43.333333333333336</v>
      </c>
      <c r="K11" s="21">
        <f t="shared" si="3"/>
        <v>45.845272206303726</v>
      </c>
    </row>
    <row r="12" spans="1:11" ht="16.5" customHeight="1">
      <c r="A12" s="26" t="s">
        <v>32</v>
      </c>
      <c r="B12" s="7">
        <v>836</v>
      </c>
      <c r="C12" s="7">
        <v>10847</v>
      </c>
      <c r="D12" s="7">
        <v>710</v>
      </c>
      <c r="E12" s="7">
        <v>9197</v>
      </c>
      <c r="F12" s="21">
        <f t="shared" si="0"/>
        <v>84.92822966507177</v>
      </c>
      <c r="G12" s="20">
        <f t="shared" si="1"/>
        <v>84.78842076150087</v>
      </c>
      <c r="H12" s="7">
        <v>391</v>
      </c>
      <c r="I12" s="7">
        <v>5362</v>
      </c>
      <c r="J12" s="21">
        <f t="shared" si="2"/>
        <v>55.07042253521127</v>
      </c>
      <c r="K12" s="21">
        <f t="shared" si="3"/>
        <v>58.30162009350875</v>
      </c>
    </row>
    <row r="13" spans="1:11" ht="16.5" customHeight="1">
      <c r="A13" s="26" t="s">
        <v>33</v>
      </c>
      <c r="B13" s="7">
        <v>14</v>
      </c>
      <c r="C13" s="7">
        <v>121</v>
      </c>
      <c r="D13" s="7">
        <v>14</v>
      </c>
      <c r="E13" s="7">
        <v>112</v>
      </c>
      <c r="F13" s="21">
        <f t="shared" si="0"/>
        <v>100</v>
      </c>
      <c r="G13" s="20">
        <f t="shared" si="1"/>
        <v>92.56198347107438</v>
      </c>
      <c r="H13" s="7">
        <v>6</v>
      </c>
      <c r="I13" s="7">
        <v>36</v>
      </c>
      <c r="J13" s="21">
        <f t="shared" si="2"/>
        <v>42.857142857142854</v>
      </c>
      <c r="K13" s="21">
        <f t="shared" si="3"/>
        <v>32.142857142857146</v>
      </c>
    </row>
    <row r="14" spans="1:11" ht="16.5" customHeight="1">
      <c r="A14" s="26" t="s">
        <v>34</v>
      </c>
      <c r="B14" s="7">
        <v>2</v>
      </c>
      <c r="C14" s="7">
        <v>65</v>
      </c>
      <c r="D14" s="7">
        <v>1</v>
      </c>
      <c r="E14" s="7">
        <v>62</v>
      </c>
      <c r="F14" s="21">
        <f t="shared" si="0"/>
        <v>50</v>
      </c>
      <c r="G14" s="20">
        <f t="shared" si="1"/>
        <v>95.38461538461539</v>
      </c>
      <c r="H14" s="7">
        <v>0</v>
      </c>
      <c r="I14" s="7">
        <v>24</v>
      </c>
      <c r="J14" s="21">
        <f t="shared" si="2"/>
        <v>0</v>
      </c>
      <c r="K14" s="21">
        <f t="shared" si="3"/>
        <v>38.70967741935484</v>
      </c>
    </row>
    <row r="15" spans="1:11" ht="16.5" customHeight="1">
      <c r="A15" s="26" t="s">
        <v>35</v>
      </c>
      <c r="B15" s="7">
        <v>1188</v>
      </c>
      <c r="C15" s="7">
        <v>6689</v>
      </c>
      <c r="D15" s="7">
        <v>1005</v>
      </c>
      <c r="E15" s="7">
        <v>5728</v>
      </c>
      <c r="F15" s="21">
        <f t="shared" si="0"/>
        <v>84.59595959595958</v>
      </c>
      <c r="G15" s="20">
        <f t="shared" si="1"/>
        <v>85.6331290177904</v>
      </c>
      <c r="H15" s="7">
        <v>491</v>
      </c>
      <c r="I15" s="7">
        <v>3030</v>
      </c>
      <c r="J15" s="21">
        <f t="shared" si="2"/>
        <v>48.85572139303483</v>
      </c>
      <c r="K15" s="21">
        <f t="shared" si="3"/>
        <v>52.898044692737436</v>
      </c>
    </row>
    <row r="16" spans="1:11" ht="16.5" customHeight="1">
      <c r="A16" s="26" t="s">
        <v>36</v>
      </c>
      <c r="B16" s="8">
        <v>1972</v>
      </c>
      <c r="C16" s="8">
        <v>8027</v>
      </c>
      <c r="D16" s="8">
        <v>1661</v>
      </c>
      <c r="E16" s="8">
        <v>6816</v>
      </c>
      <c r="F16" s="21">
        <f t="shared" si="0"/>
        <v>84.22920892494929</v>
      </c>
      <c r="G16" s="20">
        <f t="shared" si="1"/>
        <v>84.91341721689298</v>
      </c>
      <c r="H16" s="8">
        <v>573</v>
      </c>
      <c r="I16" s="8">
        <v>2646</v>
      </c>
      <c r="J16" s="21">
        <f t="shared" si="2"/>
        <v>34.49729078868152</v>
      </c>
      <c r="K16" s="21">
        <f t="shared" si="3"/>
        <v>38.82042253521127</v>
      </c>
    </row>
    <row r="17" spans="1:11" ht="16.5" customHeight="1">
      <c r="A17" s="26" t="s">
        <v>37</v>
      </c>
      <c r="B17" s="8">
        <v>3</v>
      </c>
      <c r="C17" s="8">
        <v>51</v>
      </c>
      <c r="D17" s="8">
        <v>3</v>
      </c>
      <c r="E17" s="8">
        <v>50</v>
      </c>
      <c r="F17" s="21">
        <f t="shared" si="0"/>
        <v>100</v>
      </c>
      <c r="G17" s="20">
        <f t="shared" si="1"/>
        <v>98.0392156862745</v>
      </c>
      <c r="H17" s="8">
        <v>1</v>
      </c>
      <c r="I17" s="8">
        <v>24</v>
      </c>
      <c r="J17" s="21">
        <f t="shared" si="2"/>
        <v>33.33333333333333</v>
      </c>
      <c r="K17" s="21">
        <f t="shared" si="3"/>
        <v>48</v>
      </c>
    </row>
    <row r="18" spans="1:11" ht="16.5" customHeight="1">
      <c r="A18" s="26" t="s">
        <v>38</v>
      </c>
      <c r="B18" s="8">
        <v>0</v>
      </c>
      <c r="C18" s="8">
        <v>0</v>
      </c>
      <c r="D18" s="8">
        <v>0</v>
      </c>
      <c r="E18" s="8">
        <v>0</v>
      </c>
      <c r="F18" s="21">
        <v>0</v>
      </c>
      <c r="G18" s="20">
        <v>0</v>
      </c>
      <c r="H18" s="8">
        <v>0</v>
      </c>
      <c r="I18" s="8">
        <v>0</v>
      </c>
      <c r="J18" s="21">
        <v>0</v>
      </c>
      <c r="K18" s="21">
        <v>0</v>
      </c>
    </row>
    <row r="19" spans="1:11" ht="16.5" customHeight="1">
      <c r="A19" s="26" t="s">
        <v>39</v>
      </c>
      <c r="B19" s="8">
        <v>4</v>
      </c>
      <c r="C19" s="8">
        <v>110</v>
      </c>
      <c r="D19" s="8">
        <v>4</v>
      </c>
      <c r="E19" s="8">
        <v>102</v>
      </c>
      <c r="F19" s="21">
        <f t="shared" si="0"/>
        <v>100</v>
      </c>
      <c r="G19" s="20">
        <f t="shared" si="1"/>
        <v>92.72727272727272</v>
      </c>
      <c r="H19" s="8">
        <v>2</v>
      </c>
      <c r="I19" s="8">
        <v>35</v>
      </c>
      <c r="J19" s="21">
        <f t="shared" si="2"/>
        <v>50</v>
      </c>
      <c r="K19" s="21">
        <f t="shared" si="3"/>
        <v>34.31372549019608</v>
      </c>
    </row>
    <row r="20" spans="1:11" ht="16.5" customHeight="1">
      <c r="A20" s="26" t="s">
        <v>40</v>
      </c>
      <c r="B20" s="8">
        <v>29</v>
      </c>
      <c r="C20" s="8">
        <v>270</v>
      </c>
      <c r="D20" s="8">
        <v>28</v>
      </c>
      <c r="E20" s="8">
        <v>248</v>
      </c>
      <c r="F20" s="21">
        <f t="shared" si="0"/>
        <v>96.55172413793103</v>
      </c>
      <c r="G20" s="20">
        <f t="shared" si="1"/>
        <v>91.85185185185185</v>
      </c>
      <c r="H20" s="8">
        <v>10</v>
      </c>
      <c r="I20" s="8">
        <v>95</v>
      </c>
      <c r="J20" s="21">
        <f t="shared" si="2"/>
        <v>35.714285714285715</v>
      </c>
      <c r="K20" s="21">
        <f t="shared" si="3"/>
        <v>38.306451612903224</v>
      </c>
    </row>
    <row r="21" spans="1:11" ht="16.5" customHeight="1">
      <c r="A21" s="26" t="s">
        <v>41</v>
      </c>
      <c r="B21" s="8">
        <v>503</v>
      </c>
      <c r="C21" s="8">
        <v>1374</v>
      </c>
      <c r="D21" s="8">
        <v>472</v>
      </c>
      <c r="E21" s="8">
        <v>1228</v>
      </c>
      <c r="F21" s="21">
        <f t="shared" si="0"/>
        <v>93.83697813121272</v>
      </c>
      <c r="G21" s="20">
        <f t="shared" si="1"/>
        <v>89.3740902474527</v>
      </c>
      <c r="H21" s="8">
        <v>209</v>
      </c>
      <c r="I21" s="8">
        <v>437</v>
      </c>
      <c r="J21" s="21">
        <f t="shared" si="2"/>
        <v>44.27966101694915</v>
      </c>
      <c r="K21" s="21">
        <f t="shared" si="3"/>
        <v>35.586319218241044</v>
      </c>
    </row>
    <row r="22" spans="1:11" ht="16.5" customHeight="1">
      <c r="A22" s="26" t="s">
        <v>42</v>
      </c>
      <c r="B22" s="8">
        <v>1</v>
      </c>
      <c r="C22" s="8">
        <v>31</v>
      </c>
      <c r="D22" s="8">
        <v>1</v>
      </c>
      <c r="E22" s="8">
        <v>30</v>
      </c>
      <c r="F22" s="21">
        <f t="shared" si="0"/>
        <v>100</v>
      </c>
      <c r="G22" s="20">
        <f t="shared" si="1"/>
        <v>96.7741935483871</v>
      </c>
      <c r="H22" s="8">
        <v>0</v>
      </c>
      <c r="I22" s="8">
        <v>7</v>
      </c>
      <c r="J22" s="21">
        <f t="shared" si="2"/>
        <v>0</v>
      </c>
      <c r="K22" s="21">
        <f t="shared" si="3"/>
        <v>23.333333333333332</v>
      </c>
    </row>
    <row r="23" spans="1:11" ht="16.5" customHeight="1">
      <c r="A23" s="26" t="s">
        <v>43</v>
      </c>
      <c r="B23" s="8">
        <v>217</v>
      </c>
      <c r="C23" s="8">
        <v>1425</v>
      </c>
      <c r="D23" s="8">
        <v>162</v>
      </c>
      <c r="E23" s="8">
        <v>1180</v>
      </c>
      <c r="F23" s="21">
        <f t="shared" si="0"/>
        <v>74.65437788018433</v>
      </c>
      <c r="G23" s="20">
        <f t="shared" si="1"/>
        <v>82.80701754385966</v>
      </c>
      <c r="H23" s="8">
        <v>72</v>
      </c>
      <c r="I23" s="8">
        <v>637</v>
      </c>
      <c r="J23" s="21">
        <f t="shared" si="2"/>
        <v>44.44444444444444</v>
      </c>
      <c r="K23" s="21">
        <f t="shared" si="3"/>
        <v>53.983050847457626</v>
      </c>
    </row>
    <row r="24" spans="1:11" ht="16.5" customHeight="1">
      <c r="A24" s="26" t="s">
        <v>44</v>
      </c>
      <c r="B24" s="8">
        <v>0</v>
      </c>
      <c r="C24" s="8">
        <v>20</v>
      </c>
      <c r="D24" s="8">
        <v>0</v>
      </c>
      <c r="E24" s="8">
        <v>19</v>
      </c>
      <c r="F24" s="21">
        <v>0</v>
      </c>
      <c r="G24" s="20">
        <f t="shared" si="1"/>
        <v>95</v>
      </c>
      <c r="H24" s="8">
        <v>0</v>
      </c>
      <c r="I24" s="8">
        <v>8</v>
      </c>
      <c r="J24" s="21">
        <v>0</v>
      </c>
      <c r="K24" s="21">
        <f t="shared" si="3"/>
        <v>42.10526315789473</v>
      </c>
    </row>
    <row r="25" spans="1:11" ht="16.5" customHeight="1">
      <c r="A25" s="26" t="s">
        <v>45</v>
      </c>
      <c r="B25" s="8">
        <v>6</v>
      </c>
      <c r="C25" s="8">
        <v>143</v>
      </c>
      <c r="D25" s="8">
        <v>6</v>
      </c>
      <c r="E25" s="8">
        <v>129</v>
      </c>
      <c r="F25" s="21">
        <f t="shared" si="0"/>
        <v>100</v>
      </c>
      <c r="G25" s="20">
        <f t="shared" si="1"/>
        <v>90.20979020979021</v>
      </c>
      <c r="H25" s="8">
        <v>2</v>
      </c>
      <c r="I25" s="8">
        <v>48</v>
      </c>
      <c r="J25" s="21">
        <f t="shared" si="2"/>
        <v>33.33333333333333</v>
      </c>
      <c r="K25" s="21">
        <f t="shared" si="3"/>
        <v>37.2093023255814</v>
      </c>
    </row>
    <row r="26" spans="1:11" ht="16.5" customHeight="1">
      <c r="A26" s="26" t="s">
        <v>46</v>
      </c>
      <c r="B26" s="8">
        <v>96</v>
      </c>
      <c r="C26" s="8">
        <v>1317</v>
      </c>
      <c r="D26" s="8">
        <v>87</v>
      </c>
      <c r="E26" s="8">
        <v>1155</v>
      </c>
      <c r="F26" s="21">
        <f t="shared" si="0"/>
        <v>90.625</v>
      </c>
      <c r="G26" s="20">
        <f t="shared" si="1"/>
        <v>87.6993166287016</v>
      </c>
      <c r="H26" s="8">
        <v>45</v>
      </c>
      <c r="I26" s="8">
        <v>647</v>
      </c>
      <c r="J26" s="21">
        <f t="shared" si="2"/>
        <v>51.724137931034484</v>
      </c>
      <c r="K26" s="21">
        <f t="shared" si="3"/>
        <v>56.01731601731602</v>
      </c>
    </row>
    <row r="27" spans="1:11" ht="16.5" customHeight="1">
      <c r="A27" s="26" t="s">
        <v>47</v>
      </c>
      <c r="B27" s="8">
        <v>2</v>
      </c>
      <c r="C27" s="8">
        <v>17</v>
      </c>
      <c r="D27" s="8">
        <v>1</v>
      </c>
      <c r="E27" s="8">
        <v>16</v>
      </c>
      <c r="F27" s="21">
        <f t="shared" si="0"/>
        <v>50</v>
      </c>
      <c r="G27" s="20">
        <f t="shared" si="1"/>
        <v>94.11764705882352</v>
      </c>
      <c r="H27" s="8">
        <v>1</v>
      </c>
      <c r="I27" s="8">
        <v>8</v>
      </c>
      <c r="J27" s="21">
        <f t="shared" si="2"/>
        <v>100</v>
      </c>
      <c r="K27" s="21">
        <f t="shared" si="3"/>
        <v>50</v>
      </c>
    </row>
    <row r="28" spans="1:11" ht="16.5" customHeight="1">
      <c r="A28" s="26" t="s">
        <v>49</v>
      </c>
      <c r="B28" s="8">
        <v>171</v>
      </c>
      <c r="C28" s="8">
        <v>1038</v>
      </c>
      <c r="D28" s="8">
        <v>147</v>
      </c>
      <c r="E28" s="8">
        <v>880</v>
      </c>
      <c r="F28" s="21">
        <f t="shared" si="0"/>
        <v>85.96491228070175</v>
      </c>
      <c r="G28" s="20">
        <f t="shared" si="1"/>
        <v>84.77842003853564</v>
      </c>
      <c r="H28" s="8">
        <v>55</v>
      </c>
      <c r="I28" s="8">
        <v>241</v>
      </c>
      <c r="J28" s="21">
        <f t="shared" si="2"/>
        <v>37.41496598639456</v>
      </c>
      <c r="K28" s="21">
        <f t="shared" si="3"/>
        <v>27.386363636363637</v>
      </c>
    </row>
    <row r="29" spans="1:11" ht="16.5" customHeight="1">
      <c r="A29" s="26" t="s">
        <v>50</v>
      </c>
      <c r="B29" s="8">
        <v>187</v>
      </c>
      <c r="C29" s="8">
        <v>665</v>
      </c>
      <c r="D29" s="8">
        <v>172</v>
      </c>
      <c r="E29" s="8">
        <v>586</v>
      </c>
      <c r="F29" s="21">
        <f t="shared" si="0"/>
        <v>91.97860962566845</v>
      </c>
      <c r="G29" s="20">
        <f t="shared" si="1"/>
        <v>88.1203007518797</v>
      </c>
      <c r="H29" s="8">
        <v>73</v>
      </c>
      <c r="I29" s="8">
        <v>284</v>
      </c>
      <c r="J29" s="21">
        <f t="shared" si="2"/>
        <v>42.44186046511628</v>
      </c>
      <c r="K29" s="21">
        <f t="shared" si="3"/>
        <v>48.4641638225256</v>
      </c>
    </row>
    <row r="30" spans="1:11" ht="16.5" customHeight="1">
      <c r="A30" s="26" t="s">
        <v>51</v>
      </c>
      <c r="B30" s="8">
        <v>4</v>
      </c>
      <c r="C30" s="8">
        <v>80</v>
      </c>
      <c r="D30" s="8">
        <v>3</v>
      </c>
      <c r="E30" s="8">
        <v>70</v>
      </c>
      <c r="F30" s="21">
        <f t="shared" si="0"/>
        <v>75</v>
      </c>
      <c r="G30" s="20">
        <f t="shared" si="1"/>
        <v>87.5</v>
      </c>
      <c r="H30" s="8">
        <v>3</v>
      </c>
      <c r="I30" s="8">
        <v>31</v>
      </c>
      <c r="J30" s="21">
        <f t="shared" si="2"/>
        <v>100</v>
      </c>
      <c r="K30" s="21">
        <f t="shared" si="3"/>
        <v>44.285714285714285</v>
      </c>
    </row>
    <row r="31" spans="1:11" ht="16.5" customHeight="1">
      <c r="A31" s="26" t="s">
        <v>52</v>
      </c>
      <c r="B31" s="8">
        <v>6</v>
      </c>
      <c r="C31" s="8">
        <v>60</v>
      </c>
      <c r="D31" s="8">
        <v>5</v>
      </c>
      <c r="E31" s="8">
        <v>57</v>
      </c>
      <c r="F31" s="21">
        <f t="shared" si="0"/>
        <v>83.33333333333334</v>
      </c>
      <c r="G31" s="20">
        <f t="shared" si="1"/>
        <v>95</v>
      </c>
      <c r="H31" s="8">
        <v>1</v>
      </c>
      <c r="I31" s="8">
        <v>17</v>
      </c>
      <c r="J31" s="21">
        <f t="shared" si="2"/>
        <v>20</v>
      </c>
      <c r="K31" s="21">
        <f t="shared" si="3"/>
        <v>29.82456140350877</v>
      </c>
    </row>
    <row r="32" spans="1:11" ht="16.5" customHeight="1">
      <c r="A32" s="26" t="s">
        <v>53</v>
      </c>
      <c r="B32" s="8">
        <v>2</v>
      </c>
      <c r="C32" s="8">
        <v>7</v>
      </c>
      <c r="D32" s="8">
        <v>2</v>
      </c>
      <c r="E32" s="8">
        <v>7</v>
      </c>
      <c r="F32" s="21">
        <f t="shared" si="0"/>
        <v>100</v>
      </c>
      <c r="G32" s="20">
        <f t="shared" si="1"/>
        <v>100</v>
      </c>
      <c r="H32" s="8">
        <v>1</v>
      </c>
      <c r="I32" s="8">
        <v>6</v>
      </c>
      <c r="J32" s="21">
        <f t="shared" si="2"/>
        <v>50</v>
      </c>
      <c r="K32" s="21">
        <f t="shared" si="3"/>
        <v>85.71428571428571</v>
      </c>
    </row>
    <row r="33" spans="1:11" ht="16.5" customHeight="1">
      <c r="A33" s="11" t="s">
        <v>0</v>
      </c>
      <c r="B33" s="12">
        <f>SUM(B5:B32)</f>
        <v>9451</v>
      </c>
      <c r="C33" s="12">
        <v>56521</v>
      </c>
      <c r="D33" s="12">
        <f>SUM(D5:D32)</f>
        <v>8085</v>
      </c>
      <c r="E33" s="12">
        <v>48563</v>
      </c>
      <c r="F33" s="23">
        <f t="shared" si="0"/>
        <v>85.54650301555391</v>
      </c>
      <c r="G33" s="22">
        <f>E33/C33*100</f>
        <v>85.92027741901241</v>
      </c>
      <c r="H33" s="12">
        <f>SUM(H5:H32)</f>
        <v>3601</v>
      </c>
      <c r="I33" s="12">
        <v>23066</v>
      </c>
      <c r="J33" s="23">
        <f t="shared" si="2"/>
        <v>44.53927025355597</v>
      </c>
      <c r="K33" s="23">
        <f>I33/E33*100</f>
        <v>47.49706566727755</v>
      </c>
    </row>
    <row r="34" spans="1:11" ht="14.25">
      <c r="A34" s="33" t="s">
        <v>10</v>
      </c>
      <c r="B34" s="33"/>
      <c r="C34" s="33"/>
      <c r="D34" s="33"/>
      <c r="E34" s="33"/>
      <c r="F34" s="33"/>
      <c r="G34" s="33"/>
      <c r="H34" s="33"/>
      <c r="I34" s="33"/>
      <c r="J34" s="33"/>
      <c r="K34" s="33"/>
    </row>
  </sheetData>
  <mergeCells count="8">
    <mergeCell ref="A34:K34"/>
    <mergeCell ref="A2:K2"/>
    <mergeCell ref="A3:A4"/>
    <mergeCell ref="J3:K3"/>
    <mergeCell ref="H3:I3"/>
    <mergeCell ref="F3:G3"/>
    <mergeCell ref="D3:E3"/>
    <mergeCell ref="B3:C3"/>
  </mergeCells>
  <printOptions horizontalCentered="1"/>
  <pageMargins left="0.35433070866141736" right="0.35433070866141736" top="0.31496062992125984"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farhad</dc:creator>
  <cp:keywords/>
  <dc:description/>
  <cp:lastModifiedBy>Lenovo User</cp:lastModifiedBy>
  <cp:lastPrinted>2014-01-09T10:32:44Z</cp:lastPrinted>
  <dcterms:created xsi:type="dcterms:W3CDTF">2008-05-15T04:14:39Z</dcterms:created>
  <dcterms:modified xsi:type="dcterms:W3CDTF">2014-01-09T10:33:04Z</dcterms:modified>
  <cp:category/>
  <cp:version/>
  <cp:contentType/>
  <cp:contentStatus/>
</cp:coreProperties>
</file>