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<sst xmlns="http://schemas.openxmlformats.org/spreadsheetml/2006/main" count="81" uniqueCount="56">
  <si>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</si>
  <si>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</si>
  <si>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</si>
  <si>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</si>
  <si>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</si>
  <si>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</si>
  <si>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</si>
  <si>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</si>
  <si>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</si>
  <si>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</si>
  <si>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</si>
  <si>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</si>
  <si>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</si>
  <si>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</si>
  <si>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</si>
  <si>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</si>
  <si>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</si>
  <si>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</si>
  <si>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</si>
  <si>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</si>
  <si>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</si>
  <si>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</si>
  <si>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</si>
  <si>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</si>
  <si>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</si>
  <si>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</si>
  <si>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</si>
  <si>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</si>
  <si>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</si>
  <si>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</si>
  <si>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</si>
  <si>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</si>
  <si>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</si>
  <si>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</si>
  <si>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</si>
  <si>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</si>
  <si>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</si>
  <si>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</si>
  <si>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</si>
  <si>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</si>
  <si>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</si>
  <si>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</si>
  <si>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</si>
  <si>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</si>
  <si>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</si>
  <si>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</si>
  <si>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</si>
  <si>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</si>
  <si>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</si>
  <si>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</si>
  <si>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</si>
  <si>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</si>
  <si>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</si>
  <si>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t>渤海财产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</si>
  <si>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10</t>
    </r>
    <r>
      <rPr>
        <b/>
        <sz val="12"/>
        <rFont val="宋体"/>
        <family val="0"/>
      </rPr>
      <t>月新疆保险销售人员资格考试（电子化）各公司考试情况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</si>
  <si>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10</t>
    </r>
    <r>
      <rPr>
        <b/>
        <sz val="12"/>
        <rFont val="宋体"/>
        <family val="0"/>
      </rPr>
      <t>月新疆保险销售人员资格考试（电子化）各地区考试情况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</si>
</sst>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84" fontId="6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6" fillId="2" borderId="7" xfId="0" applyFont="1" applyBorder="1" applyAlignment="1">
      <alignment horizontal="center" vertical="center"/>
    </xf>
    <xf numFmtId="184" fontId="1" fillId="0" borderId="4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Border="1" applyAlignment="1">
      <alignment horizontal="center" vertical="center"/>
    </xf>
    <xf numFmtId="0" fontId="5" fillId="2" borderId="11" xfId="0" applyFont="1" applyBorder="1" applyAlignment="1">
      <alignment horizontal="center" vertical="center"/>
    </xf>
    <xf numFmtId="0" fontId="5" fillId="2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10" xfId="0" applyFont="1" applyBorder="1" applyAlignment="1">
      <alignment horizontal="center" vertical="center"/>
    </xf>
    <xf numFmtId="0" fontId="6" fillId="2" borderId="12" xfId="0" applyFont="1" applyBorder="1" applyAlignment="1">
      <alignment horizontal="center" vertical="center"/>
    </xf>
    <xf numFmtId="0" fontId="6" fillId="2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"/>
  <sheetViews>
    <sheetView tabSelected="1" workbookViewId="0" topLeftCell="A1">
      <selection activeCell="I12" sqref="I12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6" customHeight="1">
      <c r="A1" s="38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8" customFormat="1" ht="30" customHeight="1">
      <c r="A2" s="35" t="s">
        <v>0</v>
      </c>
      <c r="B2" s="35" t="s">
        <v>1</v>
      </c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5</v>
      </c>
      <c r="J2" s="42"/>
      <c r="K2" s="34" t="s">
        <v>6</v>
      </c>
      <c r="L2" s="34"/>
    </row>
    <row r="3" spans="1:12" s="8" customFormat="1" ht="30" customHeight="1">
      <c r="A3" s="37"/>
      <c r="B3" s="36"/>
      <c r="C3" s="12" t="s">
        <v>48</v>
      </c>
      <c r="D3" s="12" t="s">
        <v>49</v>
      </c>
      <c r="E3" s="12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2" t="s">
        <v>49</v>
      </c>
      <c r="K3" s="12" t="s">
        <v>48</v>
      </c>
      <c r="L3" s="12" t="s">
        <v>49</v>
      </c>
    </row>
    <row r="4" spans="1:12" s="3" customFormat="1" ht="25.5" customHeight="1">
      <c r="A4" s="11">
        <v>1</v>
      </c>
      <c r="B4" s="33" t="s">
        <v>7</v>
      </c>
      <c r="C4" s="158">
        <v>1405</v>
      </c>
      <c r="D4" s="49">
        <v>17128</v>
      </c>
      <c r="E4" s="159">
        <v>1261</v>
      </c>
      <c r="F4" s="50">
        <v>15334</v>
      </c>
      <c r="G4" s="51">
        <f>E4/C4*100</f>
        <v>89.7508896797153</v>
      </c>
      <c r="H4" s="52">
        <f>F4/D4*100</f>
        <v>89.52592246613732</v>
      </c>
      <c r="I4" s="160">
        <v>742</v>
      </c>
      <c r="J4" s="53">
        <v>9059</v>
      </c>
      <c r="K4" s="54">
        <f>I4/E4*100</f>
        <v>58.84218873909596</v>
      </c>
      <c r="L4" s="55">
        <f>J4/F4*100</f>
        <v>59.077866179731316</v>
      </c>
    </row>
    <row r="5" spans="1:12" s="3" customFormat="1" ht="25.5" customHeight="1">
      <c r="A5" s="11">
        <v>2</v>
      </c>
      <c r="B5" s="33" t="s">
        <v>8</v>
      </c>
      <c r="C5" s="161">
        <v>142</v>
      </c>
      <c r="D5" s="56">
        <v>2020</v>
      </c>
      <c r="E5" s="162">
        <v>125</v>
      </c>
      <c r="F5" s="57">
        <v>1712</v>
      </c>
      <c r="G5" s="51">
        <f aca="true" t="shared" si="0" ref="G5:G18">E5/C5*100</f>
        <v>88.02816901408451</v>
      </c>
      <c r="H5" s="58">
        <f>F5/D5*100</f>
        <v>84.75247524752476</v>
      </c>
      <c r="I5" s="163">
        <v>45</v>
      </c>
      <c r="J5" s="59">
        <v>782</v>
      </c>
      <c r="K5" s="60">
        <f>I5/E5*100</f>
        <v>36</v>
      </c>
      <c r="L5" s="61">
        <f>J5/F5*100</f>
        <v>45.677570093457945</v>
      </c>
    </row>
    <row r="6" spans="1:12" s="3" customFormat="1" ht="25.5" customHeight="1">
      <c r="A6" s="11">
        <v>3</v>
      </c>
      <c r="B6" s="33" t="s">
        <v>9</v>
      </c>
      <c r="C6" s="164">
        <v>94</v>
      </c>
      <c r="D6" s="62">
        <v>1241</v>
      </c>
      <c r="E6" s="165">
        <v>78</v>
      </c>
      <c r="F6" s="63">
        <v>1039</v>
      </c>
      <c r="G6" s="51">
        <f t="shared" si="0"/>
        <v>82.97872340425532</v>
      </c>
      <c r="H6" s="64">
        <f>F6/D6*100</f>
        <v>83.72280419016921</v>
      </c>
      <c r="I6" s="166">
        <v>19</v>
      </c>
      <c r="J6" s="65">
        <v>382</v>
      </c>
      <c r="K6" s="66">
        <f>I6/E6*100</f>
        <v>24.358974358974358</v>
      </c>
      <c r="L6" s="67">
        <f>J6/F6*100</f>
        <v>36.76612127045236</v>
      </c>
    </row>
    <row r="7" spans="1:12" s="3" customFormat="1" ht="25.5" customHeight="1">
      <c r="A7" s="11">
        <v>4</v>
      </c>
      <c r="B7" s="33" t="s">
        <v>10</v>
      </c>
      <c r="C7" s="167">
        <v>162</v>
      </c>
      <c r="D7" s="68">
        <v>2800</v>
      </c>
      <c r="E7" s="168">
        <v>140</v>
      </c>
      <c r="F7" s="69">
        <v>2290</v>
      </c>
      <c r="G7" s="51">
        <f t="shared" si="0"/>
        <v>86.41975308641975</v>
      </c>
      <c r="H7" s="70">
        <f>F7/D7*100</f>
        <v>81.78571428571428</v>
      </c>
      <c r="I7" s="169">
        <v>95</v>
      </c>
      <c r="J7" s="71">
        <v>1292</v>
      </c>
      <c r="K7" s="72">
        <f>I7/E7*100</f>
        <v>67.85714285714286</v>
      </c>
      <c r="L7" s="73">
        <f>J7/F7*100</f>
        <v>56.41921397379913</v>
      </c>
    </row>
    <row r="8" spans="1:12" s="3" customFormat="1" ht="25.5" customHeight="1">
      <c r="A8" s="11">
        <v>5</v>
      </c>
      <c r="B8" s="33" t="s">
        <v>11</v>
      </c>
      <c r="C8" s="170">
        <v>329</v>
      </c>
      <c r="D8" s="74">
        <v>5853</v>
      </c>
      <c r="E8" s="171">
        <v>273</v>
      </c>
      <c r="F8" s="75">
        <v>4843</v>
      </c>
      <c r="G8" s="51">
        <f t="shared" si="0"/>
        <v>82.97872340425532</v>
      </c>
      <c r="H8" s="76">
        <f>F8/D8*100</f>
        <v>82.74389202118572</v>
      </c>
      <c r="I8" s="172">
        <v>147</v>
      </c>
      <c r="J8" s="77">
        <v>2674</v>
      </c>
      <c r="K8" s="78">
        <f>I8/E8*100</f>
        <v>53.84615384615385</v>
      </c>
      <c r="L8" s="79">
        <f>J8/F8*100</f>
        <v>55.21371051001446</v>
      </c>
    </row>
    <row r="9" spans="1:12" s="3" customFormat="1" ht="25.5" customHeight="1">
      <c r="A9" s="11">
        <v>6</v>
      </c>
      <c r="B9" s="33" t="s">
        <v>12</v>
      </c>
      <c r="C9" s="173">
        <v>272</v>
      </c>
      <c r="D9" s="80">
        <v>2489</v>
      </c>
      <c r="E9" s="174">
        <v>215</v>
      </c>
      <c r="F9" s="81">
        <v>2024</v>
      </c>
      <c r="G9" s="51">
        <f t="shared" si="0"/>
        <v>79.04411764705883</v>
      </c>
      <c r="H9" s="82">
        <f>F9/D9*100</f>
        <v>81.31779831257533</v>
      </c>
      <c r="I9" s="175">
        <v>99</v>
      </c>
      <c r="J9" s="83">
        <v>923</v>
      </c>
      <c r="K9" s="84">
        <f>I9/E9*100</f>
        <v>46.04651162790698</v>
      </c>
      <c r="L9" s="85">
        <f>J9/F9*100</f>
        <v>45.60276679841897</v>
      </c>
    </row>
    <row r="10" spans="1:12" s="3" customFormat="1" ht="25.5" customHeight="1">
      <c r="A10" s="11">
        <v>7</v>
      </c>
      <c r="B10" s="33" t="s">
        <v>13</v>
      </c>
      <c r="C10" s="176">
        <v>215</v>
      </c>
      <c r="D10" s="86">
        <v>4101</v>
      </c>
      <c r="E10" s="177">
        <v>164</v>
      </c>
      <c r="F10" s="87">
        <v>3367</v>
      </c>
      <c r="G10" s="51">
        <f t="shared" si="0"/>
        <v>76.27906976744187</v>
      </c>
      <c r="H10" s="88">
        <f>F10/D10*100</f>
        <v>82.10192635942452</v>
      </c>
      <c r="I10" s="178">
        <v>99</v>
      </c>
      <c r="J10" s="89">
        <v>1799</v>
      </c>
      <c r="K10" s="90">
        <f>I10/E10*100</f>
        <v>60.36585365853659</v>
      </c>
      <c r="L10" s="91">
        <f>J10/F10*100</f>
        <v>53.43035343035343</v>
      </c>
    </row>
    <row r="11" spans="1:12" s="3" customFormat="1" ht="25.5" customHeight="1">
      <c r="A11" s="11">
        <v>8</v>
      </c>
      <c r="B11" s="33" t="s">
        <v>14</v>
      </c>
      <c r="C11" s="179">
        <v>304</v>
      </c>
      <c r="D11" s="92">
        <v>4963</v>
      </c>
      <c r="E11" s="180">
        <v>247</v>
      </c>
      <c r="F11" s="93">
        <v>3866</v>
      </c>
      <c r="G11" s="51">
        <f t="shared" si="0"/>
        <v>81.25</v>
      </c>
      <c r="H11" s="94">
        <f>F11/D11*100</f>
        <v>77.89643360870441</v>
      </c>
      <c r="I11" s="181">
        <v>147</v>
      </c>
      <c r="J11" s="95">
        <v>1979</v>
      </c>
      <c r="K11" s="96">
        <f>I11/E11*100</f>
        <v>59.51417004048582</v>
      </c>
      <c r="L11" s="97">
        <f>J11/F11*100</f>
        <v>51.18986032074495</v>
      </c>
    </row>
    <row r="12" spans="1:12" s="3" customFormat="1" ht="25.5" customHeight="1">
      <c r="A12" s="11">
        <v>9</v>
      </c>
      <c r="B12" s="33" t="s">
        <v>15</v>
      </c>
      <c r="C12" s="182">
        <v>211</v>
      </c>
      <c r="D12" s="98">
        <v>2898</v>
      </c>
      <c r="E12" s="183">
        <v>184</v>
      </c>
      <c r="F12" s="99">
        <v>2483</v>
      </c>
      <c r="G12" s="51">
        <f t="shared" si="0"/>
        <v>87.20379146919431</v>
      </c>
      <c r="H12" s="100">
        <f>F12/D12*100</f>
        <v>85.67977915804002</v>
      </c>
      <c r="I12" s="184">
        <v>54</v>
      </c>
      <c r="J12" s="101">
        <v>869</v>
      </c>
      <c r="K12" s="102">
        <f>I12/E12*100</f>
        <v>29.347826086956523</v>
      </c>
      <c r="L12" s="103">
        <f>J12/F12*100</f>
        <v>34.99798630688683</v>
      </c>
    </row>
    <row r="13" spans="1:12" s="3" customFormat="1" ht="25.5" customHeight="1">
      <c r="A13" s="11">
        <v>10</v>
      </c>
      <c r="B13" s="33" t="s">
        <v>47</v>
      </c>
      <c r="C13" s="104">
        <v>0</v>
      </c>
      <c r="D13" s="105">
        <v>324</v>
      </c>
      <c r="E13" s="106">
        <v>0</v>
      </c>
      <c r="F13" s="107">
        <v>296</v>
      </c>
      <c r="G13" s="51">
        <v>0</v>
      </c>
      <c r="H13" s="108">
        <f>F13/D13*100</f>
        <v>91.35802469135803</v>
      </c>
      <c r="I13" s="109">
        <v>0</v>
      </c>
      <c r="J13" s="110">
        <v>142</v>
      </c>
      <c r="K13" s="111">
        <v>0</v>
      </c>
      <c r="L13" s="112">
        <f>J13/F13*100</f>
        <v>47.97297297297297</v>
      </c>
    </row>
    <row r="14" spans="1:12" s="3" customFormat="1" ht="25.5" customHeight="1">
      <c r="A14" s="11">
        <v>11</v>
      </c>
      <c r="B14" s="33" t="s">
        <v>16</v>
      </c>
      <c r="C14" s="185">
        <v>507</v>
      </c>
      <c r="D14" s="113">
        <v>4949</v>
      </c>
      <c r="E14" s="186">
        <v>413</v>
      </c>
      <c r="F14" s="114">
        <v>3956</v>
      </c>
      <c r="G14" s="51">
        <f t="shared" si="0"/>
        <v>81.4595660749507</v>
      </c>
      <c r="H14" s="115">
        <f>F14/D14*100</f>
        <v>79.93534047282279</v>
      </c>
      <c r="I14" s="187">
        <v>208</v>
      </c>
      <c r="J14" s="116">
        <v>1912</v>
      </c>
      <c r="K14" s="117">
        <f>I14/E14*100</f>
        <v>50.363196125908</v>
      </c>
      <c r="L14" s="118">
        <f>J14/F14*100</f>
        <v>48.33164812942366</v>
      </c>
    </row>
    <row r="15" spans="1:12" s="3" customFormat="1" ht="25.5" customHeight="1">
      <c r="A15" s="11">
        <v>12</v>
      </c>
      <c r="B15" s="33" t="s">
        <v>17</v>
      </c>
      <c r="C15" s="188">
        <v>195</v>
      </c>
      <c r="D15" s="119">
        <v>2839</v>
      </c>
      <c r="E15" s="189">
        <v>170</v>
      </c>
      <c r="F15" s="120">
        <v>2415</v>
      </c>
      <c r="G15" s="51">
        <f t="shared" si="0"/>
        <v>87.17948717948718</v>
      </c>
      <c r="H15" s="121">
        <f>F15/D15*100</f>
        <v>85.06516379006692</v>
      </c>
      <c r="I15" s="190">
        <v>90</v>
      </c>
      <c r="J15" s="122">
        <v>1245</v>
      </c>
      <c r="K15" s="123">
        <f>I15/E15*100</f>
        <v>52.94117647058824</v>
      </c>
      <c r="L15" s="124">
        <f>J15/F15*100</f>
        <v>51.5527950310559</v>
      </c>
    </row>
    <row r="16" spans="1:12" s="3" customFormat="1" ht="25.5" customHeight="1">
      <c r="A16" s="11">
        <v>13</v>
      </c>
      <c r="B16" s="33" t="s">
        <v>18</v>
      </c>
      <c r="C16" s="191">
        <v>99</v>
      </c>
      <c r="D16" s="125">
        <v>1645</v>
      </c>
      <c r="E16" s="192">
        <v>79</v>
      </c>
      <c r="F16" s="126">
        <v>1219</v>
      </c>
      <c r="G16" s="51">
        <f t="shared" si="0"/>
        <v>79.7979797979798</v>
      </c>
      <c r="H16" s="127">
        <f>F16/D16*100</f>
        <v>74.10334346504558</v>
      </c>
      <c r="I16" s="193">
        <v>27</v>
      </c>
      <c r="J16" s="128">
        <v>594</v>
      </c>
      <c r="K16" s="129">
        <f>I16/E16*100</f>
        <v>34.177215189873415</v>
      </c>
      <c r="L16" s="130">
        <f>J16/F16*100</f>
        <v>48.728465955701395</v>
      </c>
    </row>
    <row r="17" spans="1:12" s="3" customFormat="1" ht="25.5" customHeight="1">
      <c r="A17" s="11">
        <v>14</v>
      </c>
      <c r="B17" s="33" t="s">
        <v>19</v>
      </c>
      <c r="C17" s="194">
        <v>60</v>
      </c>
      <c r="D17" s="131">
        <v>1563</v>
      </c>
      <c r="E17" s="195">
        <v>41</v>
      </c>
      <c r="F17" s="132">
        <v>1275</v>
      </c>
      <c r="G17" s="51">
        <f t="shared" si="0"/>
        <v>68.33333333333333</v>
      </c>
      <c r="H17" s="133">
        <f>F17/D17*100</f>
        <v>81.57389635316699</v>
      </c>
      <c r="I17" s="196">
        <v>24</v>
      </c>
      <c r="J17" s="134">
        <v>689</v>
      </c>
      <c r="K17" s="135">
        <f>I17/E17*100</f>
        <v>58.536585365853654</v>
      </c>
      <c r="L17" s="136">
        <f>J17/F17*100</f>
        <v>54.03921568627451</v>
      </c>
    </row>
    <row r="18" spans="1:12" s="3" customFormat="1" ht="25.5" customHeight="1">
      <c r="A18" s="11">
        <v>15</v>
      </c>
      <c r="B18" s="33" t="s">
        <v>20</v>
      </c>
      <c r="C18" s="197">
        <v>188</v>
      </c>
      <c r="D18" s="137">
        <v>2888</v>
      </c>
      <c r="E18" s="198">
        <v>163</v>
      </c>
      <c r="F18" s="138">
        <v>2384</v>
      </c>
      <c r="G18" s="51">
        <f t="shared" si="0"/>
        <v>86.70212765957447</v>
      </c>
      <c r="H18" s="139">
        <f>F18/D18*100</f>
        <v>82.54847645429363</v>
      </c>
      <c r="I18" s="199">
        <v>107</v>
      </c>
      <c r="J18" s="140">
        <v>1406</v>
      </c>
      <c r="K18" s="141">
        <f>I18/E18*100</f>
        <v>65.6441717791411</v>
      </c>
      <c r="L18" s="142">
        <f>J18/F18*100</f>
        <v>58.9765100671141</v>
      </c>
    </row>
    <row r="19" spans="1:12" s="3" customFormat="1" ht="25.5" customHeight="1">
      <c r="A19" s="4"/>
      <c r="B19" s="30" t="s">
        <v>21</v>
      </c>
      <c r="C19" s="31">
        <f>SUM(C4:C18)</f>
        <v>4183</v>
      </c>
      <c r="D19" s="31">
        <v>57701</v>
      </c>
      <c r="E19" s="31">
        <f>SUM(E4:E18)</f>
        <v>3553</v>
      </c>
      <c r="F19" s="31">
        <v>48503</v>
      </c>
      <c r="G19" s="32">
        <f>E19/C19*100</f>
        <v>84.93903896724838</v>
      </c>
      <c r="H19" s="32">
        <f>F19/D19*100</f>
        <v>84.0592017469368</v>
      </c>
      <c r="I19" s="31">
        <f>SUM(I4:I18)</f>
        <v>1903</v>
      </c>
      <c r="J19" s="31">
        <v>25747</v>
      </c>
      <c r="K19" s="32">
        <f>I19/E19*100</f>
        <v>53.56037151702786</v>
      </c>
      <c r="L19" s="32">
        <f>J19/F19*100</f>
        <v>53.083314434158716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O29" sqref="O29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9.7109375" style="0" customWidth="1"/>
  </cols>
  <sheetData>
    <row r="1" spans="1:12" ht="24.75" customHeight="1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9" customFormat="1" ht="24.75" customHeight="1">
      <c r="A2" s="46" t="s">
        <v>0</v>
      </c>
      <c r="B2" s="46" t="s">
        <v>22</v>
      </c>
      <c r="C2" s="28" t="s">
        <v>2</v>
      </c>
      <c r="D2" s="48"/>
      <c r="E2" s="28" t="s">
        <v>3</v>
      </c>
      <c r="F2" s="48"/>
      <c r="G2" s="28" t="s">
        <v>4</v>
      </c>
      <c r="H2" s="48"/>
      <c r="I2" s="28" t="s">
        <v>5</v>
      </c>
      <c r="J2" s="48"/>
      <c r="K2" s="28" t="s">
        <v>6</v>
      </c>
      <c r="L2" s="48"/>
    </row>
    <row r="3" spans="1:12" s="9" customFormat="1" ht="24.75" customHeight="1">
      <c r="A3" s="47"/>
      <c r="B3" s="47"/>
      <c r="C3" s="12" t="s">
        <v>48</v>
      </c>
      <c r="D3" s="12" t="s">
        <v>49</v>
      </c>
      <c r="E3" s="12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2" t="s">
        <v>49</v>
      </c>
      <c r="K3" s="12" t="s">
        <v>48</v>
      </c>
      <c r="L3" s="12" t="s">
        <v>49</v>
      </c>
    </row>
    <row r="4" spans="1:12" s="6" customFormat="1" ht="24.75" customHeight="1">
      <c r="A4" s="5">
        <v>1</v>
      </c>
      <c r="B4" s="17" t="s">
        <v>23</v>
      </c>
      <c r="C4" s="13">
        <v>473</v>
      </c>
      <c r="D4" s="13">
        <v>6901</v>
      </c>
      <c r="E4" s="13">
        <v>428</v>
      </c>
      <c r="F4" s="13">
        <v>5957</v>
      </c>
      <c r="G4" s="143">
        <f>E4/C4*100</f>
        <v>90.48625792811839</v>
      </c>
      <c r="H4" s="144">
        <f>F4/D4*100</f>
        <v>86.32082306912042</v>
      </c>
      <c r="I4" s="13">
        <v>198</v>
      </c>
      <c r="J4" s="13">
        <v>3017</v>
      </c>
      <c r="K4" s="14">
        <f>I4/E4*100</f>
        <v>46.26168224299065</v>
      </c>
      <c r="L4" s="145">
        <f>J4/F4*100</f>
        <v>50.64629847238543</v>
      </c>
    </row>
    <row r="5" spans="1:12" s="6" customFormat="1" ht="24.75" customHeight="1">
      <c r="A5" s="5">
        <v>2</v>
      </c>
      <c r="B5" s="17" t="s">
        <v>24</v>
      </c>
      <c r="C5" s="13">
        <v>132</v>
      </c>
      <c r="D5" s="13">
        <v>1943</v>
      </c>
      <c r="E5" s="13">
        <v>125</v>
      </c>
      <c r="F5" s="13">
        <v>1741</v>
      </c>
      <c r="G5" s="143">
        <f aca="true" t="shared" si="0" ref="G5:G30">E5/C5*100</f>
        <v>94.6969696969697</v>
      </c>
      <c r="H5" s="146">
        <f>F5/D5*100</f>
        <v>89.60370560988163</v>
      </c>
      <c r="I5" s="13">
        <v>46</v>
      </c>
      <c r="J5" s="13">
        <v>677</v>
      </c>
      <c r="K5" s="14">
        <f aca="true" t="shared" si="1" ref="K5:K30">I5/E5*100</f>
        <v>36.8</v>
      </c>
      <c r="L5" s="147">
        <f>J5/F5*100</f>
        <v>38.88569787478461</v>
      </c>
    </row>
    <row r="6" spans="1:12" s="6" customFormat="1" ht="24.75" customHeight="1">
      <c r="A6" s="5">
        <v>3</v>
      </c>
      <c r="B6" s="17" t="s">
        <v>25</v>
      </c>
      <c r="C6" s="13">
        <v>495</v>
      </c>
      <c r="D6" s="13">
        <v>6851</v>
      </c>
      <c r="E6" s="13">
        <v>397</v>
      </c>
      <c r="F6" s="13">
        <v>5627</v>
      </c>
      <c r="G6" s="143">
        <f t="shared" si="0"/>
        <v>80.2020202020202</v>
      </c>
      <c r="H6" s="148">
        <f>F6/D6*100</f>
        <v>82.13399503722084</v>
      </c>
      <c r="I6" s="13">
        <v>187</v>
      </c>
      <c r="J6" s="13">
        <v>2828</v>
      </c>
      <c r="K6" s="14">
        <f t="shared" si="1"/>
        <v>47.103274559193956</v>
      </c>
      <c r="L6" s="149">
        <f>J6/F6*100</f>
        <v>50.25768615603341</v>
      </c>
    </row>
    <row r="7" spans="1:12" s="6" customFormat="1" ht="24.75" customHeight="1">
      <c r="A7" s="5">
        <v>4</v>
      </c>
      <c r="B7" s="17" t="s">
        <v>26</v>
      </c>
      <c r="C7" s="13">
        <v>3</v>
      </c>
      <c r="D7" s="13">
        <v>214</v>
      </c>
      <c r="E7" s="13">
        <v>1</v>
      </c>
      <c r="F7" s="13">
        <v>188</v>
      </c>
      <c r="G7" s="143">
        <f t="shared" si="0"/>
        <v>33.33333333333333</v>
      </c>
      <c r="H7" s="150">
        <f>F7/D7*100</f>
        <v>87.85046728971963</v>
      </c>
      <c r="I7" s="13">
        <v>0</v>
      </c>
      <c r="J7" s="13">
        <v>72</v>
      </c>
      <c r="K7" s="14">
        <f t="shared" si="1"/>
        <v>0</v>
      </c>
      <c r="L7" s="151">
        <f>J7/F7*100</f>
        <v>38.297872340425535</v>
      </c>
    </row>
    <row r="8" spans="1:12" s="6" customFormat="1" ht="24.75" customHeight="1">
      <c r="A8" s="5">
        <v>5</v>
      </c>
      <c r="B8" s="17" t="s">
        <v>27</v>
      </c>
      <c r="C8" s="13">
        <v>534</v>
      </c>
      <c r="D8" s="13">
        <v>5127</v>
      </c>
      <c r="E8" s="13">
        <v>462</v>
      </c>
      <c r="F8" s="13">
        <v>4158</v>
      </c>
      <c r="G8" s="143">
        <f t="shared" si="0"/>
        <v>86.51685393258427</v>
      </c>
      <c r="H8" s="152">
        <f>F8/D8*100</f>
        <v>81.10005851375072</v>
      </c>
      <c r="I8" s="13">
        <v>247</v>
      </c>
      <c r="J8" s="13">
        <v>2177</v>
      </c>
      <c r="K8" s="14">
        <f t="shared" si="1"/>
        <v>53.46320346320347</v>
      </c>
      <c r="L8" s="153">
        <f>J8/F8*100</f>
        <v>52.35690235690236</v>
      </c>
    </row>
    <row r="9" spans="1:12" s="6" customFormat="1" ht="24.75" customHeight="1">
      <c r="A9" s="5">
        <v>6</v>
      </c>
      <c r="B9" s="17" t="s">
        <v>28</v>
      </c>
      <c r="C9" s="13">
        <v>15</v>
      </c>
      <c r="D9" s="13">
        <v>726</v>
      </c>
      <c r="E9" s="13">
        <v>12</v>
      </c>
      <c r="F9" s="13">
        <v>628</v>
      </c>
      <c r="G9" s="143">
        <f t="shared" si="0"/>
        <v>80</v>
      </c>
      <c r="H9" s="154">
        <f>F9/D9*100</f>
        <v>86.50137741046832</v>
      </c>
      <c r="I9" s="13">
        <v>7</v>
      </c>
      <c r="J9" s="13">
        <v>239</v>
      </c>
      <c r="K9" s="14">
        <f t="shared" si="1"/>
        <v>58.333333333333336</v>
      </c>
      <c r="L9" s="155">
        <f>J9/F9*100</f>
        <v>38.05732484076433</v>
      </c>
    </row>
    <row r="10" spans="1:12" s="6" customFormat="1" ht="24.75" customHeight="1">
      <c r="A10" s="5">
        <v>7</v>
      </c>
      <c r="B10" s="17" t="s">
        <v>29</v>
      </c>
      <c r="C10" s="13">
        <v>1152</v>
      </c>
      <c r="D10" s="13">
        <v>10272</v>
      </c>
      <c r="E10" s="13">
        <v>969</v>
      </c>
      <c r="F10" s="13">
        <v>8737</v>
      </c>
      <c r="G10" s="143">
        <f t="shared" si="0"/>
        <v>84.11458333333334</v>
      </c>
      <c r="H10" s="156">
        <f>F10/D10*100</f>
        <v>85.05646417445483</v>
      </c>
      <c r="I10" s="13">
        <v>679</v>
      </c>
      <c r="J10" s="13">
        <v>5818</v>
      </c>
      <c r="K10" s="14">
        <f t="shared" si="1"/>
        <v>70.07223942208462</v>
      </c>
      <c r="L10" s="157">
        <f>J10/F10*100</f>
        <v>66.59036282476822</v>
      </c>
    </row>
    <row r="11" spans="1:12" s="6" customFormat="1" ht="24.75" customHeight="1">
      <c r="A11" s="5">
        <v>8</v>
      </c>
      <c r="B11" s="17" t="s">
        <v>52</v>
      </c>
      <c r="C11" s="13">
        <v>42</v>
      </c>
      <c r="D11" s="13">
        <v>1121</v>
      </c>
      <c r="E11" s="13">
        <v>37</v>
      </c>
      <c r="F11" s="13">
        <v>1010</v>
      </c>
      <c r="G11" s="143">
        <f t="shared" si="0"/>
        <v>88.09523809523809</v>
      </c>
      <c r="H11" s="27">
        <f>F11/D11*100</f>
        <v>90.09812667261374</v>
      </c>
      <c r="I11" s="13">
        <v>8</v>
      </c>
      <c r="J11" s="13">
        <v>473</v>
      </c>
      <c r="K11" s="14">
        <f t="shared" si="1"/>
        <v>21.62162162162162</v>
      </c>
      <c r="L11" s="29">
        <f>J11/F11*100</f>
        <v>46.831683168316836</v>
      </c>
    </row>
    <row r="12" spans="1:12" s="6" customFormat="1" ht="24.75" customHeight="1">
      <c r="A12" s="5">
        <v>9</v>
      </c>
      <c r="B12" s="17" t="s">
        <v>30</v>
      </c>
      <c r="C12" s="13">
        <v>503</v>
      </c>
      <c r="D12" s="13">
        <v>10206</v>
      </c>
      <c r="E12" s="13">
        <v>417</v>
      </c>
      <c r="F12" s="13">
        <v>8566</v>
      </c>
      <c r="G12" s="143">
        <f t="shared" si="0"/>
        <v>82.90258449304176</v>
      </c>
      <c r="H12" s="27">
        <f>F12/D12*100</f>
        <v>83.93102096805801</v>
      </c>
      <c r="I12" s="13">
        <v>256</v>
      </c>
      <c r="J12" s="13">
        <v>5041</v>
      </c>
      <c r="K12" s="14">
        <f t="shared" si="1"/>
        <v>61.39088729016786</v>
      </c>
      <c r="L12" s="29">
        <f>J12/F12*100</f>
        <v>58.84893766051833</v>
      </c>
    </row>
    <row r="13" spans="1:12" s="6" customFormat="1" ht="24.75" customHeight="1">
      <c r="A13" s="5">
        <v>10</v>
      </c>
      <c r="B13" s="17" t="s">
        <v>31</v>
      </c>
      <c r="C13" s="13">
        <v>5</v>
      </c>
      <c r="D13" s="13">
        <v>47</v>
      </c>
      <c r="E13" s="13">
        <v>5</v>
      </c>
      <c r="F13" s="13">
        <v>43</v>
      </c>
      <c r="G13" s="143">
        <f t="shared" si="0"/>
        <v>100</v>
      </c>
      <c r="H13" s="27">
        <f>F13/D13*100</f>
        <v>91.48936170212765</v>
      </c>
      <c r="I13" s="13">
        <v>0</v>
      </c>
      <c r="J13" s="13">
        <v>23</v>
      </c>
      <c r="K13" s="14">
        <f t="shared" si="1"/>
        <v>0</v>
      </c>
      <c r="L13" s="29">
        <f>J13/F13*100</f>
        <v>53.48837209302325</v>
      </c>
    </row>
    <row r="14" spans="1:12" s="6" customFormat="1" ht="24.75" customHeight="1">
      <c r="A14" s="5">
        <v>11</v>
      </c>
      <c r="B14" s="17" t="s">
        <v>32</v>
      </c>
      <c r="C14" s="13">
        <v>148</v>
      </c>
      <c r="D14" s="13">
        <v>5363</v>
      </c>
      <c r="E14" s="13">
        <v>129</v>
      </c>
      <c r="F14" s="13">
        <v>4354</v>
      </c>
      <c r="G14" s="143">
        <f t="shared" si="0"/>
        <v>87.16216216216216</v>
      </c>
      <c r="H14" s="27">
        <f>F14/D14*100</f>
        <v>81.18590341226925</v>
      </c>
      <c r="I14" s="13">
        <v>48</v>
      </c>
      <c r="J14" s="13">
        <v>1898</v>
      </c>
      <c r="K14" s="14">
        <f t="shared" si="1"/>
        <v>37.2093023255814</v>
      </c>
      <c r="L14" s="29">
        <f>J14/F14*100</f>
        <v>43.59209921910887</v>
      </c>
    </row>
    <row r="15" spans="1:12" s="6" customFormat="1" ht="24.75" customHeight="1">
      <c r="A15" s="5">
        <v>12</v>
      </c>
      <c r="B15" s="17" t="s">
        <v>33</v>
      </c>
      <c r="C15" s="13">
        <v>1</v>
      </c>
      <c r="D15" s="13">
        <v>31</v>
      </c>
      <c r="E15" s="13">
        <v>0</v>
      </c>
      <c r="F15" s="13">
        <v>29</v>
      </c>
      <c r="G15" s="143">
        <f t="shared" si="0"/>
        <v>0</v>
      </c>
      <c r="H15" s="27">
        <f>F15/D15*100</f>
        <v>93.54838709677419</v>
      </c>
      <c r="I15" s="13">
        <v>0</v>
      </c>
      <c r="J15" s="13">
        <v>14</v>
      </c>
      <c r="K15" s="14">
        <v>0</v>
      </c>
      <c r="L15" s="29">
        <f>J15/F15*100</f>
        <v>48.275862068965516</v>
      </c>
    </row>
    <row r="16" spans="1:12" s="6" customFormat="1" ht="24.75" customHeight="1">
      <c r="A16" s="5">
        <v>13</v>
      </c>
      <c r="B16" s="17" t="s">
        <v>34</v>
      </c>
      <c r="C16" s="13">
        <v>208</v>
      </c>
      <c r="D16" s="13">
        <v>2412</v>
      </c>
      <c r="E16" s="13">
        <v>169</v>
      </c>
      <c r="F16" s="13">
        <v>1961</v>
      </c>
      <c r="G16" s="143">
        <f t="shared" si="0"/>
        <v>81.25</v>
      </c>
      <c r="H16" s="27">
        <f>F16/D16*100</f>
        <v>81.30182421227198</v>
      </c>
      <c r="I16" s="13">
        <v>79</v>
      </c>
      <c r="J16" s="13">
        <v>1032</v>
      </c>
      <c r="K16" s="14">
        <f t="shared" si="1"/>
        <v>46.74556213017752</v>
      </c>
      <c r="L16" s="29">
        <f>J16/F16*100</f>
        <v>52.62621111677716</v>
      </c>
    </row>
    <row r="17" spans="1:12" s="6" customFormat="1" ht="24.75" customHeight="1">
      <c r="A17" s="5">
        <v>14</v>
      </c>
      <c r="B17" s="17" t="s">
        <v>35</v>
      </c>
      <c r="C17" s="13">
        <v>80</v>
      </c>
      <c r="D17" s="13">
        <v>1052</v>
      </c>
      <c r="E17" s="13">
        <v>68</v>
      </c>
      <c r="F17" s="13">
        <v>871</v>
      </c>
      <c r="G17" s="143">
        <f t="shared" si="0"/>
        <v>85</v>
      </c>
      <c r="H17" s="27">
        <f>F17/D17*100</f>
        <v>82.79467680608364</v>
      </c>
      <c r="I17" s="13">
        <v>27</v>
      </c>
      <c r="J17" s="13">
        <v>425</v>
      </c>
      <c r="K17" s="14">
        <f t="shared" si="1"/>
        <v>39.705882352941174</v>
      </c>
      <c r="L17" s="29">
        <f>J17/F17*100</f>
        <v>48.79448909299656</v>
      </c>
    </row>
    <row r="18" spans="1:12" s="6" customFormat="1" ht="24.75" customHeight="1">
      <c r="A18" s="5">
        <v>15</v>
      </c>
      <c r="B18" s="17" t="s">
        <v>50</v>
      </c>
      <c r="C18" s="13">
        <v>0</v>
      </c>
      <c r="D18" s="13">
        <v>6</v>
      </c>
      <c r="E18" s="13">
        <v>0</v>
      </c>
      <c r="F18" s="13">
        <v>3</v>
      </c>
      <c r="G18" s="143">
        <v>0</v>
      </c>
      <c r="H18" s="27">
        <f>F18/D18*100</f>
        <v>50</v>
      </c>
      <c r="I18" s="13">
        <v>0</v>
      </c>
      <c r="J18" s="13">
        <v>1</v>
      </c>
      <c r="K18" s="14">
        <v>0</v>
      </c>
      <c r="L18" s="29">
        <f>J18/F18*100</f>
        <v>33.33333333333333</v>
      </c>
    </row>
    <row r="19" spans="1:12" s="6" customFormat="1" ht="24.75" customHeight="1">
      <c r="A19" s="5">
        <v>16</v>
      </c>
      <c r="B19" s="17" t="s">
        <v>36</v>
      </c>
      <c r="C19" s="13">
        <v>93</v>
      </c>
      <c r="D19" s="13">
        <v>1394</v>
      </c>
      <c r="E19" s="13">
        <v>77</v>
      </c>
      <c r="F19" s="13">
        <v>1181</v>
      </c>
      <c r="G19" s="143">
        <f t="shared" si="0"/>
        <v>82.79569892473118</v>
      </c>
      <c r="H19" s="27">
        <f>F19/D19*100</f>
        <v>84.72022955523673</v>
      </c>
      <c r="I19" s="13">
        <v>42</v>
      </c>
      <c r="J19" s="13">
        <v>692</v>
      </c>
      <c r="K19" s="14">
        <f t="shared" si="1"/>
        <v>54.54545454545454</v>
      </c>
      <c r="L19" s="29">
        <f>J19/F19*100</f>
        <v>58.59441151566469</v>
      </c>
    </row>
    <row r="20" spans="1:12" s="6" customFormat="1" ht="24.75" customHeight="1">
      <c r="A20" s="5">
        <v>17</v>
      </c>
      <c r="B20" s="17" t="s">
        <v>51</v>
      </c>
      <c r="C20" s="13">
        <v>0</v>
      </c>
      <c r="D20" s="13">
        <v>8</v>
      </c>
      <c r="E20" s="13">
        <v>0</v>
      </c>
      <c r="F20" s="13">
        <v>6</v>
      </c>
      <c r="G20" s="143">
        <v>0</v>
      </c>
      <c r="H20" s="27">
        <f>F20/D20*100</f>
        <v>75</v>
      </c>
      <c r="I20" s="13">
        <v>0</v>
      </c>
      <c r="J20" s="13">
        <v>2</v>
      </c>
      <c r="K20" s="14">
        <v>0</v>
      </c>
      <c r="L20" s="29">
        <f>J20/F20*100</f>
        <v>33.33333333333333</v>
      </c>
    </row>
    <row r="21" spans="1:12" s="6" customFormat="1" ht="24.75" customHeight="1">
      <c r="A21" s="5">
        <v>18</v>
      </c>
      <c r="B21" s="17" t="s">
        <v>45</v>
      </c>
      <c r="C21" s="13">
        <v>9</v>
      </c>
      <c r="D21" s="13">
        <v>306</v>
      </c>
      <c r="E21" s="13">
        <v>9</v>
      </c>
      <c r="F21" s="13">
        <v>268</v>
      </c>
      <c r="G21" s="143">
        <f t="shared" si="0"/>
        <v>100</v>
      </c>
      <c r="H21" s="27">
        <f>F21/D21*100</f>
        <v>87.58169934640523</v>
      </c>
      <c r="I21" s="13">
        <v>6</v>
      </c>
      <c r="J21" s="13">
        <v>100</v>
      </c>
      <c r="K21" s="14">
        <f t="shared" si="1"/>
        <v>66.66666666666666</v>
      </c>
      <c r="L21" s="29">
        <f>J21/F21*100</f>
        <v>37.3134328358209</v>
      </c>
    </row>
    <row r="22" spans="1:12" s="6" customFormat="1" ht="24.75" customHeight="1">
      <c r="A22" s="5">
        <v>19</v>
      </c>
      <c r="B22" s="17" t="s">
        <v>37</v>
      </c>
      <c r="C22" s="13">
        <v>4</v>
      </c>
      <c r="D22" s="13">
        <v>14</v>
      </c>
      <c r="E22" s="13">
        <v>4</v>
      </c>
      <c r="F22" s="13">
        <v>13</v>
      </c>
      <c r="G22" s="143">
        <f t="shared" si="0"/>
        <v>100</v>
      </c>
      <c r="H22" s="27">
        <f>F22/D22*100</f>
        <v>92.85714285714286</v>
      </c>
      <c r="I22" s="13">
        <v>1</v>
      </c>
      <c r="J22" s="13">
        <v>3</v>
      </c>
      <c r="K22" s="14">
        <f t="shared" si="1"/>
        <v>25</v>
      </c>
      <c r="L22" s="29">
        <f>J22/F22*100</f>
        <v>23.076923076923077</v>
      </c>
    </row>
    <row r="23" spans="1:12" s="6" customFormat="1" ht="24.75" customHeight="1">
      <c r="A23" s="5">
        <v>20</v>
      </c>
      <c r="B23" s="17" t="s">
        <v>38</v>
      </c>
      <c r="C23" s="13">
        <v>9</v>
      </c>
      <c r="D23" s="13">
        <v>212</v>
      </c>
      <c r="E23" s="13">
        <v>6</v>
      </c>
      <c r="F23" s="13">
        <v>188</v>
      </c>
      <c r="G23" s="143">
        <f t="shared" si="0"/>
        <v>66.66666666666666</v>
      </c>
      <c r="H23" s="27">
        <f>F23/D23*100</f>
        <v>88.67924528301887</v>
      </c>
      <c r="I23" s="13">
        <v>3</v>
      </c>
      <c r="J23" s="13">
        <v>72</v>
      </c>
      <c r="K23" s="14">
        <f t="shared" si="1"/>
        <v>50</v>
      </c>
      <c r="L23" s="29">
        <f>J23/F23*100</f>
        <v>38.297872340425535</v>
      </c>
    </row>
    <row r="24" spans="1:12" s="6" customFormat="1" ht="24.75" customHeight="1">
      <c r="A24" s="5">
        <v>21</v>
      </c>
      <c r="B24" s="17" t="s">
        <v>39</v>
      </c>
      <c r="C24" s="13">
        <v>0</v>
      </c>
      <c r="D24" s="13">
        <v>96</v>
      </c>
      <c r="E24" s="13">
        <v>0</v>
      </c>
      <c r="F24" s="13">
        <v>91</v>
      </c>
      <c r="G24" s="143">
        <v>0</v>
      </c>
      <c r="H24" s="27">
        <f>F24/D24*100</f>
        <v>94.79166666666666</v>
      </c>
      <c r="I24" s="13">
        <v>0</v>
      </c>
      <c r="J24" s="13">
        <v>37</v>
      </c>
      <c r="K24" s="14">
        <v>0</v>
      </c>
      <c r="L24" s="29">
        <f>J24/F24*100</f>
        <v>40.65934065934066</v>
      </c>
    </row>
    <row r="25" spans="1:12" s="6" customFormat="1" ht="24.75" customHeight="1">
      <c r="A25" s="5">
        <v>22</v>
      </c>
      <c r="B25" s="17" t="s">
        <v>40</v>
      </c>
      <c r="C25" s="13">
        <v>87</v>
      </c>
      <c r="D25" s="13">
        <v>1523</v>
      </c>
      <c r="E25" s="13">
        <v>71</v>
      </c>
      <c r="F25" s="13">
        <v>1208</v>
      </c>
      <c r="G25" s="143">
        <f t="shared" si="0"/>
        <v>81.60919540229885</v>
      </c>
      <c r="H25" s="27">
        <f>F25/D25*100</f>
        <v>79.31713722915299</v>
      </c>
      <c r="I25" s="13">
        <v>18</v>
      </c>
      <c r="J25" s="13">
        <v>434</v>
      </c>
      <c r="K25" s="14">
        <f t="shared" si="1"/>
        <v>25.352112676056336</v>
      </c>
      <c r="L25" s="29">
        <f>J25/F25*100</f>
        <v>35.9271523178808</v>
      </c>
    </row>
    <row r="26" spans="1:12" s="6" customFormat="1" ht="24.75" customHeight="1">
      <c r="A26" s="5">
        <v>23</v>
      </c>
      <c r="B26" s="17" t="s">
        <v>41</v>
      </c>
      <c r="C26" s="13">
        <v>7</v>
      </c>
      <c r="D26" s="13">
        <v>59</v>
      </c>
      <c r="E26" s="13">
        <v>7</v>
      </c>
      <c r="F26" s="13">
        <v>52</v>
      </c>
      <c r="G26" s="143">
        <f t="shared" si="0"/>
        <v>100</v>
      </c>
      <c r="H26" s="27">
        <f>F26/D26*100</f>
        <v>88.13559322033898</v>
      </c>
      <c r="I26" s="13">
        <v>1</v>
      </c>
      <c r="J26" s="13">
        <v>17</v>
      </c>
      <c r="K26" s="14">
        <f t="shared" si="1"/>
        <v>14.285714285714285</v>
      </c>
      <c r="L26" s="29">
        <f>J26/F26*100</f>
        <v>32.69230769230769</v>
      </c>
    </row>
    <row r="27" spans="1:12" s="6" customFormat="1" ht="24.75" customHeight="1">
      <c r="A27" s="5">
        <v>24</v>
      </c>
      <c r="B27" s="17" t="s">
        <v>42</v>
      </c>
      <c r="C27" s="13">
        <v>0</v>
      </c>
      <c r="D27" s="13">
        <v>78</v>
      </c>
      <c r="E27" s="13">
        <v>0</v>
      </c>
      <c r="F27" s="13">
        <v>72</v>
      </c>
      <c r="G27" s="143">
        <v>0</v>
      </c>
      <c r="H27" s="27">
        <f>F27/D27*100</f>
        <v>92.3076923076923</v>
      </c>
      <c r="I27" s="13">
        <v>0</v>
      </c>
      <c r="J27" s="13">
        <v>40</v>
      </c>
      <c r="K27" s="14">
        <v>0</v>
      </c>
      <c r="L27" s="29">
        <f>J27/F27*100</f>
        <v>55.55555555555556</v>
      </c>
    </row>
    <row r="28" spans="1:12" s="6" customFormat="1" ht="24.75" customHeight="1">
      <c r="A28" s="5">
        <v>25</v>
      </c>
      <c r="B28" s="18" t="s">
        <v>43</v>
      </c>
      <c r="C28" s="13">
        <v>135</v>
      </c>
      <c r="D28" s="13">
        <v>1394</v>
      </c>
      <c r="E28" s="13">
        <v>118</v>
      </c>
      <c r="F28" s="13">
        <v>1239</v>
      </c>
      <c r="G28" s="143">
        <f t="shared" si="0"/>
        <v>87.4074074074074</v>
      </c>
      <c r="H28" s="27">
        <f>F28/D28*100</f>
        <v>88.88091822094691</v>
      </c>
      <c r="I28" s="13">
        <v>34</v>
      </c>
      <c r="J28" s="13">
        <v>447</v>
      </c>
      <c r="K28" s="14">
        <f t="shared" si="1"/>
        <v>28.8135593220339</v>
      </c>
      <c r="L28" s="29">
        <f>J28/F28*100</f>
        <v>36.077481840193705</v>
      </c>
    </row>
    <row r="29" spans="1:12" s="6" customFormat="1" ht="24.75" customHeight="1">
      <c r="A29" s="5">
        <v>26</v>
      </c>
      <c r="B29" s="19" t="s">
        <v>44</v>
      </c>
      <c r="C29" s="13">
        <v>48</v>
      </c>
      <c r="D29" s="13">
        <v>343</v>
      </c>
      <c r="E29" s="13">
        <v>42</v>
      </c>
      <c r="F29" s="13">
        <v>310</v>
      </c>
      <c r="G29" s="143">
        <f t="shared" si="0"/>
        <v>87.5</v>
      </c>
      <c r="H29" s="27">
        <f>F29/D29*100</f>
        <v>90.37900874635568</v>
      </c>
      <c r="I29" s="13">
        <v>16</v>
      </c>
      <c r="J29" s="13">
        <v>167</v>
      </c>
      <c r="K29" s="14">
        <f t="shared" si="1"/>
        <v>38.095238095238095</v>
      </c>
      <c r="L29" s="29">
        <f>J29/F29*100</f>
        <v>53.87096774193548</v>
      </c>
    </row>
    <row r="30" spans="1:12" s="6" customFormat="1" ht="24.75" customHeight="1">
      <c r="A30" s="5">
        <v>27</v>
      </c>
      <c r="B30" s="19" t="s">
        <v>53</v>
      </c>
      <c r="C30" s="20">
        <v>0</v>
      </c>
      <c r="D30" s="21">
        <v>2</v>
      </c>
      <c r="E30" s="22">
        <v>0</v>
      </c>
      <c r="F30" s="26">
        <v>2</v>
      </c>
      <c r="G30" s="143">
        <v>0</v>
      </c>
      <c r="H30" s="27">
        <f>F30/D30*100</f>
        <v>100</v>
      </c>
      <c r="I30" s="13">
        <v>0</v>
      </c>
      <c r="J30" s="13">
        <v>1</v>
      </c>
      <c r="K30" s="14">
        <v>0</v>
      </c>
      <c r="L30" s="29">
        <f>J30/F30*100</f>
        <v>50</v>
      </c>
    </row>
    <row r="31" spans="1:12" s="9" customFormat="1" ht="24.75" customHeight="1">
      <c r="A31" s="23"/>
      <c r="B31" s="24" t="s">
        <v>21</v>
      </c>
      <c r="C31" s="25">
        <f>SUM(C4:C30)</f>
        <v>4183</v>
      </c>
      <c r="D31" s="15">
        <v>57701</v>
      </c>
      <c r="E31" s="25">
        <f>SUM(E4:E30)</f>
        <v>3553</v>
      </c>
      <c r="F31" s="25">
        <v>48503</v>
      </c>
      <c r="G31" s="16">
        <f>E31/C31*100</f>
        <v>84.93903896724838</v>
      </c>
      <c r="H31" s="16">
        <f>F31/D31*100</f>
        <v>84.0592017469368</v>
      </c>
      <c r="I31" s="25">
        <f>SUM(I4:I30)</f>
        <v>1903</v>
      </c>
      <c r="J31" s="25">
        <v>25747</v>
      </c>
      <c r="K31" s="16">
        <f>I31/E31*100</f>
        <v>53.56037151702786</v>
      </c>
      <c r="L31" s="16">
        <f>J31/F31*100</f>
        <v>53.083314434158716</v>
      </c>
    </row>
    <row r="32" spans="1:16" ht="24.75" customHeight="1">
      <c r="A32" s="45" t="s">
        <v>46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2014-11-23T08:32:39Z</cp:lastPrinted>
  <dcterms:created xsi:type="dcterms:W3CDTF">2014-02-14T08:27:31Z</dcterms:created>
  <dcterms:modified xsi:type="dcterms:W3CDTF">2014-11-23T08:32:52Z</dcterms:modified>
  <cp:category/>
  <cp:version/>
  <cp:contentType/>
  <cp:contentStatus/>
</cp:coreProperties>
</file>