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<sst xmlns="http://schemas.openxmlformats.org/spreadsheetml/2006/main" count="81" uniqueCount="56">
  <si>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</si>
  <si>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</si>
  <si>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</si>
  <si>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</si>
  <si>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</si>
  <si>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</si>
  <si>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</si>
  <si>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</si>
  <si>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</si>
  <si>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</si>
  <si>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</si>
  <si>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</si>
  <si>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</si>
  <si>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</si>
  <si>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</si>
  <si>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</si>
  <si>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</si>
  <si>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</si>
  <si>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</si>
  <si>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</si>
  <si>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</si>
  <si>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</si>
  <si>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</si>
  <si>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</si>
  <si>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</si>
  <si>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</si>
  <si>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</si>
  <si>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</si>
  <si>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</si>
  <si>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</si>
  <si>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新华人寿</t>
  </si>
  <si>
    <t>天安产险</t>
  </si>
  <si>
    <t>泰康人寿</t>
  </si>
  <si>
    <t>永安产险</t>
  </si>
  <si>
    <t>太平人寿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</si>
  <si>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</si>
  <si>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</si>
  <si>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</si>
  <si>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</si>
  <si>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</si>
  <si>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</si>
  <si>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</si>
  <si>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</si>
  <si>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</si>
  <si>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阳光财险</t>
  </si>
  <si>
    <t>注：表中机构名称顺序为考试系统中报名公司代码顺序。</t>
  </si>
  <si>
    <t>和田电考中心（协会）</t>
  </si>
  <si>
    <t>本 次</t>
  </si>
  <si>
    <t>累 计</t>
  </si>
  <si>
    <t>安邦财险</t>
  </si>
  <si>
    <t>永诚财险</t>
  </si>
  <si>
    <t>中华财险</t>
  </si>
  <si>
    <t>渤海财产</t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</si>
  <si>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12</t>
    </r>
    <r>
      <rPr>
        <b/>
        <sz val="12"/>
        <rFont val="宋体"/>
        <family val="0"/>
      </rPr>
      <t>月新疆保险销售人员资格考试（电子化）各地区考试情况</t>
    </r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</si>
  <si>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12</t>
    </r>
    <r>
      <rPr>
        <b/>
        <sz val="12"/>
        <rFont val="宋体"/>
        <family val="0"/>
      </rPr>
      <t>月新疆保险销售人员资格考试（电子化）各公司考试情况</t>
    </r>
  </si>
  <si>
    <t>富德生命人寿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</si>
</sst>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8">
    <font>
      <sz val="10"/>
      <name val="Arial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184" fontId="6" fillId="0" borderId="4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184" fontId="6" fillId="0" borderId="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84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Border="1" applyAlignment="1">
      <alignment horizontal="center" vertical="center"/>
    </xf>
    <xf numFmtId="0" fontId="5" fillId="2" borderId="11" xfId="0" applyFont="1" applyBorder="1" applyAlignment="1">
      <alignment horizontal="center" vertical="center"/>
    </xf>
    <xf numFmtId="0" fontId="5" fillId="2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2" borderId="10" xfId="0" applyFont="1" applyBorder="1" applyAlignment="1">
      <alignment horizontal="center" vertical="center"/>
    </xf>
    <xf numFmtId="0" fontId="6" fillId="2" borderId="12" xfId="0" applyFont="1" applyBorder="1" applyAlignment="1">
      <alignment horizontal="center" vertical="center"/>
    </xf>
    <xf numFmtId="0" fontId="6" fillId="2" borderId="15" xfId="0" applyFont="1" applyBorder="1" applyAlignment="1">
      <alignment horizontal="center" vertical="center"/>
    </xf>
    <xf numFmtId="0" fontId="6" fillId="2" borderId="1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0"/>
  <sheetViews>
    <sheetView workbookViewId="0" topLeftCell="A1">
      <selection activeCell="K7" sqref="K7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6" customHeight="1">
      <c r="A1" s="257" t="s">
        <v>53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s="8" customFormat="1" ht="30" customHeight="1">
      <c r="A2" s="254" t="s">
        <v>0</v>
      </c>
      <c r="B2" s="254" t="s">
        <v>1</v>
      </c>
      <c r="C2" s="259" t="s">
        <v>2</v>
      </c>
      <c r="D2" s="260"/>
      <c r="E2" s="259" t="s">
        <v>3</v>
      </c>
      <c r="F2" s="260"/>
      <c r="G2" s="259" t="s">
        <v>4</v>
      </c>
      <c r="H2" s="260"/>
      <c r="I2" s="259" t="s">
        <v>5</v>
      </c>
      <c r="J2" s="261"/>
      <c r="K2" s="253" t="s">
        <v>6</v>
      </c>
      <c r="L2" s="253"/>
    </row>
    <row r="3" spans="1:12" s="8" customFormat="1" ht="30" customHeight="1">
      <c r="A3" s="256"/>
      <c r="B3" s="255"/>
      <c r="C3" s="12" t="s">
        <v>47</v>
      </c>
      <c r="D3" s="12" t="s">
        <v>48</v>
      </c>
      <c r="E3" s="12" t="s">
        <v>47</v>
      </c>
      <c r="F3" s="12" t="s">
        <v>48</v>
      </c>
      <c r="G3" s="12" t="s">
        <v>47</v>
      </c>
      <c r="H3" s="12" t="s">
        <v>48</v>
      </c>
      <c r="I3" s="12" t="s">
        <v>47</v>
      </c>
      <c r="J3" s="12" t="s">
        <v>48</v>
      </c>
      <c r="K3" s="12" t="s">
        <v>47</v>
      </c>
      <c r="L3" s="12" t="s">
        <v>48</v>
      </c>
    </row>
    <row r="4" spans="1:12" s="3" customFormat="1" ht="25.5" customHeight="1">
      <c r="A4" s="11">
        <v>1</v>
      </c>
      <c r="B4" s="24" t="s">
        <v>7</v>
      </c>
      <c r="C4" s="25">
        <v>2852</v>
      </c>
      <c r="D4" s="25">
        <v>23563</v>
      </c>
      <c r="E4" s="25">
        <v>2494</v>
      </c>
      <c r="F4" s="26">
        <v>20966</v>
      </c>
      <c r="G4" s="27">
        <f>E4/C4*100</f>
        <v>87.44740532959327</v>
      </c>
      <c r="H4" s="28">
        <f>F4/D4*100</f>
        <v>88.97848321521029</v>
      </c>
      <c r="I4" s="25">
        <v>1413</v>
      </c>
      <c r="J4" s="29">
        <v>12344</v>
      </c>
      <c r="K4" s="30">
        <f>I4/E4*100</f>
        <v>56.655974338412186</v>
      </c>
      <c r="L4" s="31">
        <f>J4/F4*100</f>
        <v>58.87627587522656</v>
      </c>
    </row>
    <row r="5" spans="1:12" s="3" customFormat="1" ht="25.5" customHeight="1">
      <c r="A5" s="11">
        <v>2</v>
      </c>
      <c r="B5" s="24" t="s">
        <v>8</v>
      </c>
      <c r="C5" s="32">
        <v>398</v>
      </c>
      <c r="D5" s="32">
        <v>2848</v>
      </c>
      <c r="E5" s="32">
        <v>348</v>
      </c>
      <c r="F5" s="33">
        <v>2427</v>
      </c>
      <c r="G5" s="27">
        <f>E5/C5*100</f>
        <v>87.43718592964824</v>
      </c>
      <c r="H5" s="34">
        <f>F5/D5*100</f>
        <v>85.21769662921348</v>
      </c>
      <c r="I5" s="32">
        <v>196</v>
      </c>
      <c r="J5" s="35">
        <v>1202</v>
      </c>
      <c r="K5" s="36">
        <f>I5/E5*100</f>
        <v>56.32183908045977</v>
      </c>
      <c r="L5" s="37">
        <f>J5/F5*100</f>
        <v>49.526163988463125</v>
      </c>
    </row>
    <row r="6" spans="1:12" s="3" customFormat="1" ht="25.5" customHeight="1">
      <c r="A6" s="11">
        <v>3</v>
      </c>
      <c r="B6" s="24" t="s">
        <v>9</v>
      </c>
      <c r="C6" s="25">
        <v>353</v>
      </c>
      <c r="D6" s="38">
        <v>1854</v>
      </c>
      <c r="E6" s="25">
        <v>289</v>
      </c>
      <c r="F6" s="39">
        <v>1538</v>
      </c>
      <c r="G6" s="27">
        <f>E6/C6*100</f>
        <v>81.86968838526913</v>
      </c>
      <c r="H6" s="40">
        <f>F6/D6*100</f>
        <v>82.95577130528586</v>
      </c>
      <c r="I6" s="25">
        <v>147</v>
      </c>
      <c r="J6" s="41">
        <v>615</v>
      </c>
      <c r="K6" s="42">
        <f>I6/E6*100</f>
        <v>50.86505190311419</v>
      </c>
      <c r="L6" s="43">
        <f>J6/F6*100</f>
        <v>39.98699609882965</v>
      </c>
    </row>
    <row r="7" spans="1:12" s="3" customFormat="1" ht="25.5" customHeight="1">
      <c r="A7" s="11">
        <v>4</v>
      </c>
      <c r="B7" s="24" t="s">
        <v>10</v>
      </c>
      <c r="C7" s="32">
        <v>696</v>
      </c>
      <c r="D7" s="44">
        <v>4091</v>
      </c>
      <c r="E7" s="32">
        <v>579</v>
      </c>
      <c r="F7" s="45">
        <v>3382</v>
      </c>
      <c r="G7" s="27">
        <f>E7/C7*100</f>
        <v>83.1896551724138</v>
      </c>
      <c r="H7" s="46">
        <f>F7/D7*100</f>
        <v>82.66927401613297</v>
      </c>
      <c r="I7" s="32">
        <v>285</v>
      </c>
      <c r="J7" s="47">
        <v>1887</v>
      </c>
      <c r="K7" s="48">
        <f>I7/E7*100</f>
        <v>49.22279792746114</v>
      </c>
      <c r="L7" s="49">
        <f>J7/F7*100</f>
        <v>55.79538734476641</v>
      </c>
    </row>
    <row r="8" spans="1:12" s="3" customFormat="1" ht="25.5" customHeight="1">
      <c r="A8" s="11">
        <v>5</v>
      </c>
      <c r="B8" s="24" t="s">
        <v>11</v>
      </c>
      <c r="C8" s="25">
        <v>1103</v>
      </c>
      <c r="D8" s="50">
        <v>7999</v>
      </c>
      <c r="E8" s="25">
        <v>863</v>
      </c>
      <c r="F8" s="51">
        <v>6552</v>
      </c>
      <c r="G8" s="27">
        <f>E8/C8*100</f>
        <v>78.24116047144152</v>
      </c>
      <c r="H8" s="52">
        <f>F8/D8*100</f>
        <v>81.91023877984748</v>
      </c>
      <c r="I8" s="25">
        <v>475</v>
      </c>
      <c r="J8" s="53">
        <v>3615</v>
      </c>
      <c r="K8" s="54">
        <f>I8/E8*100</f>
        <v>55.040556199304746</v>
      </c>
      <c r="L8" s="55">
        <f>J8/F8*100</f>
        <v>55.17399267399268</v>
      </c>
    </row>
    <row r="9" spans="1:12" s="3" customFormat="1" ht="25.5" customHeight="1">
      <c r="A9" s="11">
        <v>6</v>
      </c>
      <c r="B9" s="24" t="s">
        <v>12</v>
      </c>
      <c r="C9" s="32">
        <v>775</v>
      </c>
      <c r="D9" s="56">
        <v>3667</v>
      </c>
      <c r="E9" s="32">
        <v>638</v>
      </c>
      <c r="F9" s="57">
        <v>2988</v>
      </c>
      <c r="G9" s="27">
        <f>E9/C9*100</f>
        <v>82.3225806451613</v>
      </c>
      <c r="H9" s="58">
        <f>F9/D9*100</f>
        <v>81.48350149986365</v>
      </c>
      <c r="I9" s="32">
        <v>326</v>
      </c>
      <c r="J9" s="59">
        <v>1400</v>
      </c>
      <c r="K9" s="60">
        <f>I9/E9*100</f>
        <v>51.09717868338558</v>
      </c>
      <c r="L9" s="61">
        <f>J9/F9*100</f>
        <v>46.85408299866131</v>
      </c>
    </row>
    <row r="10" spans="1:12" s="3" customFormat="1" ht="25.5" customHeight="1">
      <c r="A10" s="11">
        <v>7</v>
      </c>
      <c r="B10" s="24" t="s">
        <v>13</v>
      </c>
      <c r="C10" s="25">
        <v>987</v>
      </c>
      <c r="D10" s="62">
        <v>6008</v>
      </c>
      <c r="E10" s="25">
        <v>832</v>
      </c>
      <c r="F10" s="63">
        <v>4950</v>
      </c>
      <c r="G10" s="27">
        <f>E10/C10*100</f>
        <v>84.29584599797366</v>
      </c>
      <c r="H10" s="64">
        <f>F10/D10*100</f>
        <v>82.39014647137151</v>
      </c>
      <c r="I10" s="25">
        <v>457</v>
      </c>
      <c r="J10" s="65">
        <v>2707</v>
      </c>
      <c r="K10" s="66">
        <f>I10/E10*100</f>
        <v>54.92788461538461</v>
      </c>
      <c r="L10" s="67">
        <f>J10/F10*100</f>
        <v>54.686868686868685</v>
      </c>
    </row>
    <row r="11" spans="1:12" s="3" customFormat="1" ht="25.5" customHeight="1">
      <c r="A11" s="11">
        <v>8</v>
      </c>
      <c r="B11" s="24" t="s">
        <v>14</v>
      </c>
      <c r="C11" s="32">
        <v>727</v>
      </c>
      <c r="D11" s="68">
        <v>6434</v>
      </c>
      <c r="E11" s="32">
        <v>577</v>
      </c>
      <c r="F11" s="69">
        <v>5012</v>
      </c>
      <c r="G11" s="27">
        <f>E11/C11*100</f>
        <v>79.36726272352132</v>
      </c>
      <c r="H11" s="70">
        <f>F11/D11*100</f>
        <v>77.89866335094808</v>
      </c>
      <c r="I11" s="32">
        <v>282</v>
      </c>
      <c r="J11" s="71">
        <v>2529</v>
      </c>
      <c r="K11" s="72">
        <f>I11/E11*100</f>
        <v>48.87348353552859</v>
      </c>
      <c r="L11" s="73">
        <f>J11/F11*100</f>
        <v>50.45889864325619</v>
      </c>
    </row>
    <row r="12" spans="1:12" s="3" customFormat="1" ht="25.5" customHeight="1">
      <c r="A12" s="11">
        <v>9</v>
      </c>
      <c r="B12" s="24" t="s">
        <v>15</v>
      </c>
      <c r="C12" s="25">
        <v>595</v>
      </c>
      <c r="D12" s="74">
        <v>3929</v>
      </c>
      <c r="E12" s="25">
        <v>491</v>
      </c>
      <c r="F12" s="75">
        <v>3340</v>
      </c>
      <c r="G12" s="27">
        <f>E12/C12*100</f>
        <v>82.52100840336134</v>
      </c>
      <c r="H12" s="76">
        <f>F12/D12*100</f>
        <v>85.00890811911428</v>
      </c>
      <c r="I12" s="25">
        <v>198</v>
      </c>
      <c r="J12" s="77">
        <v>1236</v>
      </c>
      <c r="K12" s="78">
        <f>I12/E12*100</f>
        <v>40.32586558044807</v>
      </c>
      <c r="L12" s="79">
        <f>J12/F12*100</f>
        <v>37.0059880239521</v>
      </c>
    </row>
    <row r="13" spans="1:12" s="3" customFormat="1" ht="25.5" customHeight="1">
      <c r="A13" s="11">
        <v>10</v>
      </c>
      <c r="B13" s="24" t="s">
        <v>46</v>
      </c>
      <c r="C13" s="32">
        <v>0</v>
      </c>
      <c r="D13" s="80">
        <v>468</v>
      </c>
      <c r="E13" s="32">
        <v>0</v>
      </c>
      <c r="F13" s="81">
        <v>427</v>
      </c>
      <c r="G13" s="27">
        <v>0</v>
      </c>
      <c r="H13" s="82">
        <f>F13/D13*100</f>
        <v>91.23931623931624</v>
      </c>
      <c r="I13" s="32">
        <v>0</v>
      </c>
      <c r="J13" s="83">
        <v>226</v>
      </c>
      <c r="K13" s="78">
        <v>0</v>
      </c>
      <c r="L13" s="84">
        <f>J13/F13*100</f>
        <v>52.92740046838408</v>
      </c>
    </row>
    <row r="14" spans="1:12" s="3" customFormat="1" ht="25.5" customHeight="1">
      <c r="A14" s="11">
        <v>11</v>
      </c>
      <c r="B14" s="24" t="s">
        <v>16</v>
      </c>
      <c r="C14" s="25">
        <v>1267</v>
      </c>
      <c r="D14" s="85">
        <v>7142</v>
      </c>
      <c r="E14" s="25">
        <v>980</v>
      </c>
      <c r="F14" s="86">
        <v>5686</v>
      </c>
      <c r="G14" s="27">
        <f>E14/C14*100</f>
        <v>77.34806629834254</v>
      </c>
      <c r="H14" s="87">
        <f>F14/D14*100</f>
        <v>79.61355362643518</v>
      </c>
      <c r="I14" s="25">
        <v>470</v>
      </c>
      <c r="J14" s="88">
        <v>2791</v>
      </c>
      <c r="K14" s="89">
        <f>I14/E14*100</f>
        <v>47.95918367346938</v>
      </c>
      <c r="L14" s="90">
        <f>J14/F14*100</f>
        <v>49.08547309180443</v>
      </c>
    </row>
    <row r="15" spans="1:12" s="3" customFormat="1" ht="25.5" customHeight="1">
      <c r="A15" s="11">
        <v>12</v>
      </c>
      <c r="B15" s="24" t="s">
        <v>17</v>
      </c>
      <c r="C15" s="32">
        <v>686</v>
      </c>
      <c r="D15" s="91">
        <v>4355</v>
      </c>
      <c r="E15" s="32">
        <v>536</v>
      </c>
      <c r="F15" s="92">
        <v>3666</v>
      </c>
      <c r="G15" s="27">
        <f>E15/C15*100</f>
        <v>78.134110787172</v>
      </c>
      <c r="H15" s="93">
        <f>F15/D15*100</f>
        <v>84.17910447761194</v>
      </c>
      <c r="I15" s="32">
        <v>317</v>
      </c>
      <c r="J15" s="94">
        <v>1929</v>
      </c>
      <c r="K15" s="95">
        <f>I15/E15*100</f>
        <v>59.14179104477611</v>
      </c>
      <c r="L15" s="96">
        <f>J15/F15*100</f>
        <v>52.61865793780688</v>
      </c>
    </row>
    <row r="16" spans="1:12" s="3" customFormat="1" ht="25.5" customHeight="1">
      <c r="A16" s="11">
        <v>13</v>
      </c>
      <c r="B16" s="24" t="s">
        <v>18</v>
      </c>
      <c r="C16" s="25">
        <v>362</v>
      </c>
      <c r="D16" s="97">
        <v>2308</v>
      </c>
      <c r="E16" s="25">
        <v>300</v>
      </c>
      <c r="F16" s="98">
        <v>1744</v>
      </c>
      <c r="G16" s="27">
        <f>E16/C16*100</f>
        <v>82.87292817679558</v>
      </c>
      <c r="H16" s="99">
        <f>F16/D16*100</f>
        <v>75.5632582322357</v>
      </c>
      <c r="I16" s="25">
        <v>172</v>
      </c>
      <c r="J16" s="100">
        <v>879</v>
      </c>
      <c r="K16" s="101">
        <f>I16/E16*100</f>
        <v>57.333333333333336</v>
      </c>
      <c r="L16" s="102">
        <f>J16/F16*100</f>
        <v>50.40137614678899</v>
      </c>
    </row>
    <row r="17" spans="1:12" s="3" customFormat="1" ht="25.5" customHeight="1">
      <c r="A17" s="11">
        <v>14</v>
      </c>
      <c r="B17" s="24" t="s">
        <v>19</v>
      </c>
      <c r="C17" s="32">
        <v>366</v>
      </c>
      <c r="D17" s="103">
        <v>2199</v>
      </c>
      <c r="E17" s="32">
        <v>316</v>
      </c>
      <c r="F17" s="104">
        <v>1812</v>
      </c>
      <c r="G17" s="27">
        <f>E17/C17*100</f>
        <v>86.33879781420765</v>
      </c>
      <c r="H17" s="105">
        <f>F17/D17*100</f>
        <v>82.40109140518418</v>
      </c>
      <c r="I17" s="32">
        <v>185</v>
      </c>
      <c r="J17" s="106">
        <v>1002</v>
      </c>
      <c r="K17" s="107">
        <f>I17/E17*100</f>
        <v>58.54430379746836</v>
      </c>
      <c r="L17" s="108">
        <f>J17/F17*100</f>
        <v>55.29801324503312</v>
      </c>
    </row>
    <row r="18" spans="1:12" s="3" customFormat="1" ht="25.5" customHeight="1">
      <c r="A18" s="11">
        <v>15</v>
      </c>
      <c r="B18" s="24" t="s">
        <v>20</v>
      </c>
      <c r="C18" s="25">
        <v>746</v>
      </c>
      <c r="D18" s="109">
        <v>4413</v>
      </c>
      <c r="E18" s="25">
        <v>622</v>
      </c>
      <c r="F18" s="110">
        <v>3659</v>
      </c>
      <c r="G18" s="27">
        <f>E18/C18*100</f>
        <v>83.37801608579089</v>
      </c>
      <c r="H18" s="111">
        <f>F18/D18*100</f>
        <v>82.9141173804668</v>
      </c>
      <c r="I18" s="25">
        <v>393</v>
      </c>
      <c r="J18" s="112">
        <v>2234</v>
      </c>
      <c r="K18" s="113">
        <f>I18/E18*100</f>
        <v>63.18327974276527</v>
      </c>
      <c r="L18" s="114">
        <f>J18/F18*100</f>
        <v>61.05493304181471</v>
      </c>
    </row>
    <row r="19" spans="1:12" s="3" customFormat="1" ht="25.5" customHeight="1">
      <c r="A19" s="4"/>
      <c r="B19" s="21" t="s">
        <v>21</v>
      </c>
      <c r="C19" s="22">
        <f>SUM(C4:C18)</f>
        <v>11913</v>
      </c>
      <c r="D19" s="115">
        <v>81278</v>
      </c>
      <c r="E19" s="115">
        <f>SUM(E4:E18)</f>
        <v>9865</v>
      </c>
      <c r="F19" s="22">
        <v>68149</v>
      </c>
      <c r="G19" s="23">
        <f>E19/C19*100</f>
        <v>82.80869638210359</v>
      </c>
      <c r="H19" s="23">
        <f>F19/D19*100</f>
        <v>83.84679741135362</v>
      </c>
      <c r="I19" s="22">
        <f>SUM(I4:I18)</f>
        <v>5316</v>
      </c>
      <c r="J19" s="22">
        <v>36596</v>
      </c>
      <c r="K19" s="23">
        <f>I19/E19*100</f>
        <v>53.88748099341105</v>
      </c>
      <c r="L19" s="23">
        <f>J19/F19*100</f>
        <v>53.69998092415149</v>
      </c>
    </row>
    <row r="20" s="2" customFormat="1" ht="30" customHeight="1">
      <c r="A20" s="3"/>
    </row>
  </sheetData>
  <mergeCells count="8">
    <mergeCell ref="K2:L2"/>
    <mergeCell ref="B2:B3"/>
    <mergeCell ref="A2:A3"/>
    <mergeCell ref="A1:L1"/>
    <mergeCell ref="C2:D2"/>
    <mergeCell ref="E2:F2"/>
    <mergeCell ref="G2:H2"/>
    <mergeCell ref="I2:J2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3">
      <selection activeCell="E29" sqref="E29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10.7109375" style="0" customWidth="1"/>
  </cols>
  <sheetData>
    <row r="1" spans="1:12" ht="24.75" customHeight="1">
      <c r="A1" s="262" t="s">
        <v>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s="9" customFormat="1" ht="24.75" customHeight="1">
      <c r="A2" s="265" t="s">
        <v>0</v>
      </c>
      <c r="B2" s="265" t="s">
        <v>22</v>
      </c>
      <c r="C2" s="267" t="s">
        <v>2</v>
      </c>
      <c r="D2" s="268"/>
      <c r="E2" s="267" t="s">
        <v>3</v>
      </c>
      <c r="F2" s="268"/>
      <c r="G2" s="267" t="s">
        <v>4</v>
      </c>
      <c r="H2" s="268"/>
      <c r="I2" s="267" t="s">
        <v>5</v>
      </c>
      <c r="J2" s="268"/>
      <c r="K2" s="267" t="s">
        <v>6</v>
      </c>
      <c r="L2" s="268"/>
    </row>
    <row r="3" spans="1:12" s="9" customFormat="1" ht="24.75" customHeight="1">
      <c r="A3" s="266"/>
      <c r="B3" s="266"/>
      <c r="C3" s="12" t="s">
        <v>47</v>
      </c>
      <c r="D3" s="12" t="s">
        <v>48</v>
      </c>
      <c r="E3" s="12" t="s">
        <v>47</v>
      </c>
      <c r="F3" s="12" t="s">
        <v>48</v>
      </c>
      <c r="G3" s="12" t="s">
        <v>47</v>
      </c>
      <c r="H3" s="12" t="s">
        <v>48</v>
      </c>
      <c r="I3" s="12" t="s">
        <v>47</v>
      </c>
      <c r="J3" s="12" t="s">
        <v>48</v>
      </c>
      <c r="K3" s="12" t="s">
        <v>47</v>
      </c>
      <c r="L3" s="12" t="s">
        <v>48</v>
      </c>
    </row>
    <row r="4" spans="1:12" s="6" customFormat="1" ht="24.75" customHeight="1">
      <c r="A4" s="5">
        <v>1</v>
      </c>
      <c r="B4" s="15" t="s">
        <v>23</v>
      </c>
      <c r="C4" s="230">
        <v>1185</v>
      </c>
      <c r="D4" s="230">
        <v>9446</v>
      </c>
      <c r="E4" s="230">
        <v>1048</v>
      </c>
      <c r="F4" s="116">
        <v>8175</v>
      </c>
      <c r="G4" s="117">
        <f>E4/C4*100</f>
        <v>88.43881856540085</v>
      </c>
      <c r="H4" s="118">
        <f>F4/D4*100</f>
        <v>86.54456912979039</v>
      </c>
      <c r="I4" s="230">
        <v>538</v>
      </c>
      <c r="J4" s="119">
        <v>4139</v>
      </c>
      <c r="K4" s="120">
        <f>I4/E4*100</f>
        <v>51.335877862595424</v>
      </c>
      <c r="L4" s="121">
        <f>J4/F4*100</f>
        <v>50.62996941896024</v>
      </c>
    </row>
    <row r="5" spans="1:12" s="6" customFormat="1" ht="24.75" customHeight="1">
      <c r="A5" s="5">
        <v>2</v>
      </c>
      <c r="B5" s="15" t="s">
        <v>24</v>
      </c>
      <c r="C5" s="231">
        <v>233</v>
      </c>
      <c r="D5" s="231">
        <v>2431</v>
      </c>
      <c r="E5" s="231">
        <v>212</v>
      </c>
      <c r="F5" s="122">
        <v>2190</v>
      </c>
      <c r="G5" s="117">
        <f>E5/C5*100</f>
        <v>90.98712446351931</v>
      </c>
      <c r="H5" s="123">
        <f>F5/D5*100</f>
        <v>90.08638420403126</v>
      </c>
      <c r="I5" s="231">
        <v>84</v>
      </c>
      <c r="J5" s="124">
        <v>890</v>
      </c>
      <c r="K5" s="120">
        <f>I5/E5*100</f>
        <v>39.62264150943396</v>
      </c>
      <c r="L5" s="125">
        <f>J5/F5*100</f>
        <v>40.63926940639269</v>
      </c>
    </row>
    <row r="6" spans="1:12" s="6" customFormat="1" ht="24.75" customHeight="1">
      <c r="A6" s="5">
        <v>3</v>
      </c>
      <c r="B6" s="15" t="s">
        <v>25</v>
      </c>
      <c r="C6" s="232">
        <v>722</v>
      </c>
      <c r="D6" s="232">
        <v>8888</v>
      </c>
      <c r="E6" s="232">
        <v>578</v>
      </c>
      <c r="F6" s="126">
        <v>7221</v>
      </c>
      <c r="G6" s="117">
        <f>E6/C6*100</f>
        <v>80.05540166204986</v>
      </c>
      <c r="H6" s="127">
        <f>F6/D6*100</f>
        <v>81.24437443744374</v>
      </c>
      <c r="I6" s="232">
        <v>278</v>
      </c>
      <c r="J6" s="128">
        <v>3623</v>
      </c>
      <c r="K6" s="120">
        <f>I6/E6*100</f>
        <v>48.09688581314879</v>
      </c>
      <c r="L6" s="129">
        <f>J6/F6*100</f>
        <v>50.17310621797535</v>
      </c>
    </row>
    <row r="7" spans="1:12" s="6" customFormat="1" ht="24.75" customHeight="1">
      <c r="A7" s="5">
        <v>4</v>
      </c>
      <c r="B7" s="15" t="s">
        <v>26</v>
      </c>
      <c r="C7" s="233">
        <v>12</v>
      </c>
      <c r="D7" s="233">
        <v>253</v>
      </c>
      <c r="E7" s="233">
        <v>10</v>
      </c>
      <c r="F7" s="130">
        <v>217</v>
      </c>
      <c r="G7" s="117">
        <f>E7/C7*100</f>
        <v>83.33333333333334</v>
      </c>
      <c r="H7" s="131">
        <f>F7/D7*100</f>
        <v>85.7707509881423</v>
      </c>
      <c r="I7" s="233">
        <v>7</v>
      </c>
      <c r="J7" s="132">
        <v>87</v>
      </c>
      <c r="K7" s="120">
        <f>I7/E7*100</f>
        <v>70</v>
      </c>
      <c r="L7" s="133">
        <f>J7/F7*100</f>
        <v>40.09216589861751</v>
      </c>
    </row>
    <row r="8" spans="1:12" s="6" customFormat="1" ht="24.75" customHeight="1">
      <c r="A8" s="5">
        <v>5</v>
      </c>
      <c r="B8" s="15" t="s">
        <v>27</v>
      </c>
      <c r="C8" s="234">
        <v>2115</v>
      </c>
      <c r="D8" s="234">
        <v>9853</v>
      </c>
      <c r="E8" s="234">
        <v>1697</v>
      </c>
      <c r="F8" s="134">
        <v>8007</v>
      </c>
      <c r="G8" s="117">
        <f>E8/C8*100</f>
        <v>80.23640661938535</v>
      </c>
      <c r="H8" s="135">
        <f>F8/D8*100</f>
        <v>81.26458946513753</v>
      </c>
      <c r="I8" s="234">
        <v>864</v>
      </c>
      <c r="J8" s="136">
        <v>4220</v>
      </c>
      <c r="K8" s="120">
        <f>I8/E8*100</f>
        <v>50.913376546847374</v>
      </c>
      <c r="L8" s="137">
        <f>J8/F8*100</f>
        <v>52.70388410141127</v>
      </c>
    </row>
    <row r="9" spans="1:12" s="6" customFormat="1" ht="24.75" customHeight="1">
      <c r="A9" s="5">
        <v>6</v>
      </c>
      <c r="B9" s="15" t="s">
        <v>28</v>
      </c>
      <c r="C9" s="235">
        <v>52</v>
      </c>
      <c r="D9" s="235">
        <v>823</v>
      </c>
      <c r="E9" s="235">
        <v>48</v>
      </c>
      <c r="F9" s="138">
        <v>714</v>
      </c>
      <c r="G9" s="117">
        <f>E9/C9*100</f>
        <v>92.3076923076923</v>
      </c>
      <c r="H9" s="139">
        <f>F9/D9*100</f>
        <v>86.75577156743621</v>
      </c>
      <c r="I9" s="235">
        <v>19</v>
      </c>
      <c r="J9" s="140">
        <v>278</v>
      </c>
      <c r="K9" s="120">
        <f>I9/E9*100</f>
        <v>39.58333333333333</v>
      </c>
      <c r="L9" s="141">
        <f>J9/F9*100</f>
        <v>38.93557422969188</v>
      </c>
    </row>
    <row r="10" spans="1:12" s="6" customFormat="1" ht="24.75" customHeight="1">
      <c r="A10" s="5">
        <v>7</v>
      </c>
      <c r="B10" s="15" t="s">
        <v>29</v>
      </c>
      <c r="C10" s="230">
        <v>1695</v>
      </c>
      <c r="D10" s="236">
        <v>13623</v>
      </c>
      <c r="E10" s="230">
        <v>1422</v>
      </c>
      <c r="F10" s="142">
        <v>11519</v>
      </c>
      <c r="G10" s="117">
        <f>E10/C10*100</f>
        <v>83.89380530973452</v>
      </c>
      <c r="H10" s="143">
        <f>F10/D10*100</f>
        <v>84.55553108713205</v>
      </c>
      <c r="I10" s="230">
        <v>941</v>
      </c>
      <c r="J10" s="144">
        <v>7704</v>
      </c>
      <c r="K10" s="120">
        <f>I10/E10*100</f>
        <v>66.17440225035162</v>
      </c>
      <c r="L10" s="145">
        <f>J10/F10*100</f>
        <v>66.88080562548832</v>
      </c>
    </row>
    <row r="11" spans="1:12" s="6" customFormat="1" ht="24.75" customHeight="1">
      <c r="A11" s="5">
        <v>8</v>
      </c>
      <c r="B11" s="15" t="s">
        <v>51</v>
      </c>
      <c r="C11" s="231">
        <v>100</v>
      </c>
      <c r="D11" s="237">
        <v>1277</v>
      </c>
      <c r="E11" s="231">
        <v>84</v>
      </c>
      <c r="F11" s="146">
        <v>1147</v>
      </c>
      <c r="G11" s="117">
        <f>E11/C11*100</f>
        <v>84</v>
      </c>
      <c r="H11" s="147">
        <f>F11/D11*100</f>
        <v>89.81989036805011</v>
      </c>
      <c r="I11" s="231">
        <v>22</v>
      </c>
      <c r="J11" s="148">
        <v>518</v>
      </c>
      <c r="K11" s="120">
        <f>I11/E11*100</f>
        <v>26.190476190476193</v>
      </c>
      <c r="L11" s="149">
        <f>J11/F11*100</f>
        <v>45.16129032258064</v>
      </c>
    </row>
    <row r="12" spans="1:12" s="6" customFormat="1" ht="24.75" customHeight="1">
      <c r="A12" s="5">
        <v>9</v>
      </c>
      <c r="B12" s="15" t="s">
        <v>30</v>
      </c>
      <c r="C12" s="232">
        <v>1612</v>
      </c>
      <c r="D12" s="238">
        <v>13466</v>
      </c>
      <c r="E12" s="232">
        <v>1343</v>
      </c>
      <c r="F12" s="150">
        <v>11357</v>
      </c>
      <c r="G12" s="117">
        <f>E12/C12*100</f>
        <v>83.31265508684864</v>
      </c>
      <c r="H12" s="151">
        <f>F12/D12*100</f>
        <v>84.33833358087034</v>
      </c>
      <c r="I12" s="232">
        <v>787</v>
      </c>
      <c r="J12" s="152">
        <v>6779</v>
      </c>
      <c r="K12" s="120">
        <f>I12/E12*100</f>
        <v>58.60014892032762</v>
      </c>
      <c r="L12" s="153">
        <f>J12/F12*100</f>
        <v>59.690058994452755</v>
      </c>
    </row>
    <row r="13" spans="1:12" s="6" customFormat="1" ht="24.75" customHeight="1">
      <c r="A13" s="5">
        <v>10</v>
      </c>
      <c r="B13" s="15" t="s">
        <v>31</v>
      </c>
      <c r="C13" s="233">
        <v>2</v>
      </c>
      <c r="D13" s="239">
        <v>54</v>
      </c>
      <c r="E13" s="233">
        <v>2</v>
      </c>
      <c r="F13" s="154">
        <v>50</v>
      </c>
      <c r="G13" s="117">
        <f>E13/C13*100</f>
        <v>100</v>
      </c>
      <c r="H13" s="155">
        <f>F13/D13*100</f>
        <v>92.5925925925926</v>
      </c>
      <c r="I13" s="233">
        <v>0</v>
      </c>
      <c r="J13" s="156">
        <v>25</v>
      </c>
      <c r="K13" s="120">
        <f>I13/E13*100</f>
        <v>0</v>
      </c>
      <c r="L13" s="157">
        <f>J13/F13*100</f>
        <v>50</v>
      </c>
    </row>
    <row r="14" spans="1:12" s="6" customFormat="1" ht="24.75" customHeight="1">
      <c r="A14" s="5">
        <v>11</v>
      </c>
      <c r="B14" s="15" t="s">
        <v>32</v>
      </c>
      <c r="C14" s="234">
        <v>2542</v>
      </c>
      <c r="D14" s="240">
        <v>8975</v>
      </c>
      <c r="E14" s="234">
        <v>2109</v>
      </c>
      <c r="F14" s="158">
        <v>7381</v>
      </c>
      <c r="G14" s="117">
        <f>E14/C14*100</f>
        <v>82.96616837136114</v>
      </c>
      <c r="H14" s="159">
        <f>F14/D14*100</f>
        <v>82.23955431754875</v>
      </c>
      <c r="I14" s="234">
        <v>1155</v>
      </c>
      <c r="J14" s="160">
        <v>3522</v>
      </c>
      <c r="K14" s="120">
        <f>I14/E14*100</f>
        <v>54.76529160739687</v>
      </c>
      <c r="L14" s="161">
        <f>J14/F14*100</f>
        <v>47.71711150250644</v>
      </c>
    </row>
    <row r="15" spans="1:12" s="6" customFormat="1" ht="24.75" customHeight="1">
      <c r="A15" s="5">
        <v>12</v>
      </c>
      <c r="B15" s="15" t="s">
        <v>33</v>
      </c>
      <c r="C15" s="235">
        <v>19</v>
      </c>
      <c r="D15" s="241">
        <v>64</v>
      </c>
      <c r="E15" s="235">
        <v>17</v>
      </c>
      <c r="F15" s="162">
        <v>59</v>
      </c>
      <c r="G15" s="117">
        <f>E15/C15*100</f>
        <v>89.47368421052632</v>
      </c>
      <c r="H15" s="163">
        <f>F15/D15*100</f>
        <v>92.1875</v>
      </c>
      <c r="I15" s="235">
        <v>7</v>
      </c>
      <c r="J15" s="164">
        <v>23</v>
      </c>
      <c r="K15" s="120">
        <f>I15/E15*100</f>
        <v>41.17647058823529</v>
      </c>
      <c r="L15" s="165">
        <f>J15/F15*100</f>
        <v>38.983050847457626</v>
      </c>
    </row>
    <row r="16" spans="1:12" s="6" customFormat="1" ht="24.75" customHeight="1">
      <c r="A16" s="5">
        <v>13</v>
      </c>
      <c r="B16" s="15" t="s">
        <v>34</v>
      </c>
      <c r="C16" s="230">
        <v>582</v>
      </c>
      <c r="D16" s="242">
        <v>3732</v>
      </c>
      <c r="E16" s="230">
        <v>445</v>
      </c>
      <c r="F16" s="166">
        <v>2991</v>
      </c>
      <c r="G16" s="117">
        <f>E16/C16*100</f>
        <v>76.46048109965635</v>
      </c>
      <c r="H16" s="167">
        <f>F16/D16*100</f>
        <v>80.14469453376206</v>
      </c>
      <c r="I16" s="230">
        <v>198</v>
      </c>
      <c r="J16" s="168">
        <v>1546</v>
      </c>
      <c r="K16" s="120">
        <f>I16/E16*100</f>
        <v>44.49438202247191</v>
      </c>
      <c r="L16" s="169">
        <f>J16/F16*100</f>
        <v>51.6883985289201</v>
      </c>
    </row>
    <row r="17" spans="1:12" s="6" customFormat="1" ht="24.75" customHeight="1">
      <c r="A17" s="5">
        <v>14</v>
      </c>
      <c r="B17" s="15" t="s">
        <v>55</v>
      </c>
      <c r="C17" s="231">
        <v>281</v>
      </c>
      <c r="D17" s="243">
        <v>1458</v>
      </c>
      <c r="E17" s="231">
        <v>238</v>
      </c>
      <c r="F17" s="170">
        <v>1213</v>
      </c>
      <c r="G17" s="117">
        <f>E17/C17*100</f>
        <v>84.69750889679716</v>
      </c>
      <c r="H17" s="171">
        <f>F17/D17*100</f>
        <v>83.19615912208505</v>
      </c>
      <c r="I17" s="231">
        <v>132</v>
      </c>
      <c r="J17" s="172">
        <v>609</v>
      </c>
      <c r="K17" s="120">
        <f>I17/E17*100</f>
        <v>55.46218487394958</v>
      </c>
      <c r="L17" s="173">
        <f>J17/F17*100</f>
        <v>50.206100577081614</v>
      </c>
    </row>
    <row r="18" spans="1:12" s="6" customFormat="1" ht="24.75" customHeight="1">
      <c r="A18" s="5">
        <v>15</v>
      </c>
      <c r="B18" s="15" t="s">
        <v>49</v>
      </c>
      <c r="C18" s="232">
        <v>14</v>
      </c>
      <c r="D18" s="244">
        <v>51</v>
      </c>
      <c r="E18" s="232">
        <v>13</v>
      </c>
      <c r="F18" s="174">
        <v>44</v>
      </c>
      <c r="G18" s="117">
        <f>E18/C18*100</f>
        <v>92.85714285714286</v>
      </c>
      <c r="H18" s="175">
        <f>F18/D18*100</f>
        <v>86.27450980392157</v>
      </c>
      <c r="I18" s="232">
        <v>4</v>
      </c>
      <c r="J18" s="176">
        <v>19</v>
      </c>
      <c r="K18" s="120">
        <f>I18/E18*100</f>
        <v>30.76923076923077</v>
      </c>
      <c r="L18" s="177">
        <f>J18/F18*100</f>
        <v>43.18181818181818</v>
      </c>
    </row>
    <row r="19" spans="1:12" s="6" customFormat="1" ht="24.75" customHeight="1">
      <c r="A19" s="5">
        <v>16</v>
      </c>
      <c r="B19" s="15" t="s">
        <v>35</v>
      </c>
      <c r="C19" s="233">
        <v>281</v>
      </c>
      <c r="D19" s="245">
        <v>1988</v>
      </c>
      <c r="E19" s="233">
        <v>219</v>
      </c>
      <c r="F19" s="178">
        <v>1690</v>
      </c>
      <c r="G19" s="117">
        <f>E19/C19*100</f>
        <v>77.93594306049823</v>
      </c>
      <c r="H19" s="179">
        <f>F19/D19*100</f>
        <v>85.01006036217304</v>
      </c>
      <c r="I19" s="233">
        <v>116</v>
      </c>
      <c r="J19" s="180">
        <v>969</v>
      </c>
      <c r="K19" s="120">
        <f>I19/E19*100</f>
        <v>52.96803652968036</v>
      </c>
      <c r="L19" s="181">
        <f>J19/F19*100</f>
        <v>57.33727810650887</v>
      </c>
    </row>
    <row r="20" spans="1:12" s="6" customFormat="1" ht="24.75" customHeight="1">
      <c r="A20" s="5">
        <v>17</v>
      </c>
      <c r="B20" s="15" t="s">
        <v>50</v>
      </c>
      <c r="C20" s="234">
        <v>0</v>
      </c>
      <c r="D20" s="182">
        <v>8</v>
      </c>
      <c r="E20" s="234">
        <v>0</v>
      </c>
      <c r="F20" s="183">
        <v>6</v>
      </c>
      <c r="G20" s="117">
        <v>0</v>
      </c>
      <c r="H20" s="184">
        <f>F20/D20*100</f>
        <v>75</v>
      </c>
      <c r="I20" s="234">
        <v>0</v>
      </c>
      <c r="J20" s="185">
        <v>2</v>
      </c>
      <c r="K20" s="120">
        <v>0</v>
      </c>
      <c r="L20" s="186">
        <f>J20/F20*100</f>
        <v>33.33333333333333</v>
      </c>
    </row>
    <row r="21" spans="1:12" s="6" customFormat="1" ht="24.75" customHeight="1">
      <c r="A21" s="5">
        <v>18</v>
      </c>
      <c r="B21" s="15" t="s">
        <v>44</v>
      </c>
      <c r="C21" s="235">
        <v>24</v>
      </c>
      <c r="D21" s="246">
        <v>361</v>
      </c>
      <c r="E21" s="235">
        <v>22</v>
      </c>
      <c r="F21" s="187">
        <v>319</v>
      </c>
      <c r="G21" s="117">
        <f>E21/C21*100</f>
        <v>91.66666666666666</v>
      </c>
      <c r="H21" s="188">
        <f>F21/D21*100</f>
        <v>88.36565096952909</v>
      </c>
      <c r="I21" s="235">
        <v>13</v>
      </c>
      <c r="J21" s="189">
        <v>126</v>
      </c>
      <c r="K21" s="120">
        <f>I21/E21*100</f>
        <v>59.09090909090909</v>
      </c>
      <c r="L21" s="190">
        <f>J21/F21*100</f>
        <v>39.49843260188088</v>
      </c>
    </row>
    <row r="22" spans="1:12" s="6" customFormat="1" ht="24.75" customHeight="1">
      <c r="A22" s="5">
        <v>19</v>
      </c>
      <c r="B22" s="15" t="s">
        <v>36</v>
      </c>
      <c r="C22" s="230">
        <v>4</v>
      </c>
      <c r="D22" s="247">
        <v>21</v>
      </c>
      <c r="E22" s="230">
        <v>4</v>
      </c>
      <c r="F22" s="191">
        <v>20</v>
      </c>
      <c r="G22" s="117">
        <f>E22/C22*100</f>
        <v>100</v>
      </c>
      <c r="H22" s="192">
        <f>F22/D22*100</f>
        <v>95.23809523809523</v>
      </c>
      <c r="I22" s="230">
        <v>1</v>
      </c>
      <c r="J22" s="193">
        <v>6</v>
      </c>
      <c r="K22" s="120">
        <f>I22/E22*100</f>
        <v>25</v>
      </c>
      <c r="L22" s="194">
        <f>J22/F22*100</f>
        <v>30</v>
      </c>
    </row>
    <row r="23" spans="1:12" s="6" customFormat="1" ht="24.75" customHeight="1">
      <c r="A23" s="5">
        <v>20</v>
      </c>
      <c r="B23" s="15" t="s">
        <v>37</v>
      </c>
      <c r="C23" s="231">
        <v>12</v>
      </c>
      <c r="D23" s="248">
        <v>255</v>
      </c>
      <c r="E23" s="231">
        <v>9</v>
      </c>
      <c r="F23" s="195">
        <v>226</v>
      </c>
      <c r="G23" s="117">
        <f>E23/C23*100</f>
        <v>75</v>
      </c>
      <c r="H23" s="196">
        <f>F23/D23*100</f>
        <v>88.62745098039215</v>
      </c>
      <c r="I23" s="231">
        <v>4</v>
      </c>
      <c r="J23" s="197">
        <v>95</v>
      </c>
      <c r="K23" s="120">
        <f>I23/E23*100</f>
        <v>44.44444444444444</v>
      </c>
      <c r="L23" s="198">
        <f>J23/F23*100</f>
        <v>42.0353982300885</v>
      </c>
    </row>
    <row r="24" spans="1:12" s="6" customFormat="1" ht="24.75" customHeight="1">
      <c r="A24" s="5">
        <v>21</v>
      </c>
      <c r="B24" s="15" t="s">
        <v>38</v>
      </c>
      <c r="C24" s="232">
        <v>0</v>
      </c>
      <c r="D24" s="199">
        <v>96</v>
      </c>
      <c r="E24" s="232">
        <v>0</v>
      </c>
      <c r="F24" s="200">
        <v>91</v>
      </c>
      <c r="G24" s="117">
        <v>0</v>
      </c>
      <c r="H24" s="201">
        <f>F24/D24*100</f>
        <v>94.79166666666666</v>
      </c>
      <c r="I24" s="232">
        <v>0</v>
      </c>
      <c r="J24" s="202">
        <v>37</v>
      </c>
      <c r="K24" s="120">
        <v>0</v>
      </c>
      <c r="L24" s="203">
        <f>J24/F24*100</f>
        <v>40.65934065934066</v>
      </c>
    </row>
    <row r="25" spans="1:12" s="6" customFormat="1" ht="24.75" customHeight="1">
      <c r="A25" s="5">
        <v>22</v>
      </c>
      <c r="B25" s="15" t="s">
        <v>39</v>
      </c>
      <c r="C25" s="233">
        <v>166</v>
      </c>
      <c r="D25" s="249">
        <v>1814</v>
      </c>
      <c r="E25" s="233">
        <v>124</v>
      </c>
      <c r="F25" s="204">
        <v>1437</v>
      </c>
      <c r="G25" s="117">
        <f>E25/C25*100</f>
        <v>74.69879518072288</v>
      </c>
      <c r="H25" s="205">
        <f>F25/D25*100</f>
        <v>79.21719955898567</v>
      </c>
      <c r="I25" s="233">
        <v>55</v>
      </c>
      <c r="J25" s="206">
        <v>531</v>
      </c>
      <c r="K25" s="120">
        <f>I25/E25*100</f>
        <v>44.354838709677416</v>
      </c>
      <c r="L25" s="207">
        <f>J25/F25*100</f>
        <v>36.95198329853862</v>
      </c>
    </row>
    <row r="26" spans="1:12" s="6" customFormat="1" ht="24.75" customHeight="1">
      <c r="A26" s="5">
        <v>23</v>
      </c>
      <c r="B26" s="15" t="s">
        <v>40</v>
      </c>
      <c r="C26" s="234">
        <v>4</v>
      </c>
      <c r="D26" s="250">
        <v>69</v>
      </c>
      <c r="E26" s="234">
        <v>4</v>
      </c>
      <c r="F26" s="208">
        <v>61</v>
      </c>
      <c r="G26" s="117">
        <f>E26/C26*100</f>
        <v>100</v>
      </c>
      <c r="H26" s="209">
        <f>F26/D26*100</f>
        <v>88.40579710144928</v>
      </c>
      <c r="I26" s="234">
        <v>3</v>
      </c>
      <c r="J26" s="210">
        <v>22</v>
      </c>
      <c r="K26" s="120">
        <f>I26/E26*100</f>
        <v>75</v>
      </c>
      <c r="L26" s="211">
        <f>J26/F26*100</f>
        <v>36.0655737704918</v>
      </c>
    </row>
    <row r="27" spans="1:12" s="6" customFormat="1" ht="24.75" customHeight="1">
      <c r="A27" s="5">
        <v>24</v>
      </c>
      <c r="B27" s="15" t="s">
        <v>41</v>
      </c>
      <c r="C27" s="235">
        <v>0</v>
      </c>
      <c r="D27" s="212">
        <v>78</v>
      </c>
      <c r="E27" s="235">
        <v>0</v>
      </c>
      <c r="F27" s="213">
        <v>72</v>
      </c>
      <c r="G27" s="117">
        <v>0</v>
      </c>
      <c r="H27" s="214">
        <f>F27/D27*100</f>
        <v>92.3076923076923</v>
      </c>
      <c r="I27" s="235">
        <v>0</v>
      </c>
      <c r="J27" s="215">
        <v>40</v>
      </c>
      <c r="K27" s="120">
        <v>0</v>
      </c>
      <c r="L27" s="216">
        <f>J27/F27*100</f>
        <v>55.55555555555556</v>
      </c>
    </row>
    <row r="28" spans="1:12" s="6" customFormat="1" ht="24.75" customHeight="1">
      <c r="A28" s="5">
        <v>25</v>
      </c>
      <c r="B28" s="16" t="s">
        <v>42</v>
      </c>
      <c r="C28" s="230">
        <v>210</v>
      </c>
      <c r="D28" s="251">
        <v>1739</v>
      </c>
      <c r="E28" s="230">
        <v>174</v>
      </c>
      <c r="F28" s="217">
        <v>1531</v>
      </c>
      <c r="G28" s="117">
        <f>E28/C28*100</f>
        <v>82.85714285714286</v>
      </c>
      <c r="H28" s="218">
        <f>F28/D28*100</f>
        <v>88.03910293271996</v>
      </c>
      <c r="I28" s="230">
        <v>60</v>
      </c>
      <c r="J28" s="219">
        <v>567</v>
      </c>
      <c r="K28" s="120">
        <f>I28/E28*100</f>
        <v>34.48275862068966</v>
      </c>
      <c r="L28" s="220">
        <f>J28/F28*100</f>
        <v>37.034617896799475</v>
      </c>
    </row>
    <row r="29" spans="1:12" s="6" customFormat="1" ht="24.75" customHeight="1">
      <c r="A29" s="5">
        <v>26</v>
      </c>
      <c r="B29" s="17" t="s">
        <v>43</v>
      </c>
      <c r="C29" s="231">
        <v>46</v>
      </c>
      <c r="D29" s="252">
        <v>453</v>
      </c>
      <c r="E29" s="231">
        <v>43</v>
      </c>
      <c r="F29" s="221">
        <v>409</v>
      </c>
      <c r="G29" s="117">
        <f>E29/C29*100</f>
        <v>93.47826086956522</v>
      </c>
      <c r="H29" s="222">
        <f>F29/D29*100</f>
        <v>90.28697571743929</v>
      </c>
      <c r="I29" s="231">
        <v>28</v>
      </c>
      <c r="J29" s="223">
        <v>218</v>
      </c>
      <c r="K29" s="120">
        <f>I29/E29*100</f>
        <v>65.11627906976744</v>
      </c>
      <c r="L29" s="224">
        <f>J29/F29*100</f>
        <v>53.30073349633252</v>
      </c>
    </row>
    <row r="30" spans="1:12" s="6" customFormat="1" ht="24.75" customHeight="1">
      <c r="A30" s="5">
        <v>27</v>
      </c>
      <c r="B30" s="17" t="s">
        <v>52</v>
      </c>
      <c r="C30" s="232">
        <v>0</v>
      </c>
      <c r="D30" s="225">
        <v>2</v>
      </c>
      <c r="E30" s="232">
        <v>0</v>
      </c>
      <c r="F30" s="226">
        <v>2</v>
      </c>
      <c r="G30" s="117">
        <v>0</v>
      </c>
      <c r="H30" s="227">
        <f>F30/D30*100</f>
        <v>100</v>
      </c>
      <c r="I30" s="232">
        <v>0</v>
      </c>
      <c r="J30" s="228">
        <v>1</v>
      </c>
      <c r="K30" s="120">
        <v>0</v>
      </c>
      <c r="L30" s="229">
        <f>J30/F30*100</f>
        <v>50</v>
      </c>
    </row>
    <row r="31" spans="1:12" s="9" customFormat="1" ht="24.75" customHeight="1">
      <c r="A31" s="18"/>
      <c r="B31" s="19" t="s">
        <v>21</v>
      </c>
      <c r="C31" s="20">
        <f>SUM(C4:C30)</f>
        <v>11913</v>
      </c>
      <c r="D31" s="13">
        <v>81278</v>
      </c>
      <c r="E31" s="20">
        <f>SUM(E4:E30)</f>
        <v>9865</v>
      </c>
      <c r="F31" s="20">
        <v>68149</v>
      </c>
      <c r="G31" s="14">
        <f>E31/C31*100</f>
        <v>82.80869638210359</v>
      </c>
      <c r="H31" s="14">
        <f>F31/D31*100</f>
        <v>83.84679741135362</v>
      </c>
      <c r="I31" s="20">
        <f>SUM(I4:I30)</f>
        <v>5316</v>
      </c>
      <c r="J31" s="20">
        <v>36596</v>
      </c>
      <c r="K31" s="14">
        <f>I31/E31*100</f>
        <v>53.88748099341105</v>
      </c>
      <c r="L31" s="14">
        <f>J31/F31*100</f>
        <v>53.69998092415149</v>
      </c>
    </row>
    <row r="32" spans="1:16" ht="24.75" customHeight="1">
      <c r="A32" s="264" t="s">
        <v>45</v>
      </c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10"/>
      <c r="N32" s="10"/>
      <c r="O32" s="10"/>
      <c r="P32" s="10"/>
    </row>
  </sheetData>
  <mergeCells count="9">
    <mergeCell ref="A1:L1"/>
    <mergeCell ref="A32:L32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2015-01-13T04:28:35Z</cp:lastPrinted>
  <dcterms:created xsi:type="dcterms:W3CDTF">2014-02-14T08:27:31Z</dcterms:created>
  <dcterms:modified xsi:type="dcterms:W3CDTF">2015-01-13T04:28:54Z</dcterms:modified>
  <cp:category/>
  <cp:version/>
  <cp:contentType/>
  <cp:contentStatus/>
</cp:coreProperties>
</file>